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<sst xmlns="http://schemas.openxmlformats.org/spreadsheetml/2006/main" count="190" uniqueCount="126">
  <si>
    <t>Požadovaný příspěvek</t>
  </si>
  <si>
    <t>Spolufinancování</t>
  </si>
  <si>
    <t>Celková hodnota projektu</t>
  </si>
  <si>
    <t>%</t>
  </si>
  <si>
    <t>Evidenční č. projektu</t>
  </si>
  <si>
    <t>Název žadatele</t>
  </si>
  <si>
    <t>Název projektu</t>
  </si>
  <si>
    <t>Formální náležitosti</t>
  </si>
  <si>
    <t>Opatření (Akce)</t>
  </si>
  <si>
    <t>Výsledky formálního hodnocení projektových žádostí</t>
  </si>
  <si>
    <t>Jihomoravský kraj</t>
  </si>
  <si>
    <t>EIF 2012-01</t>
  </si>
  <si>
    <t>Rozdílné přístupy, ale společný záměr: proces integrace cizinců v zemích EU - IV.</t>
  </si>
  <si>
    <t>EIF 2012-02</t>
  </si>
  <si>
    <t>Jihomoravské regionální centrum na podporu integrace cizinců 2013</t>
  </si>
  <si>
    <t>EIF 2012-03</t>
  </si>
  <si>
    <t>Diecézní katolická charita Hradec Králové</t>
  </si>
  <si>
    <t>Integrační centrum pro cizince</t>
  </si>
  <si>
    <t>EIF 2012-04</t>
  </si>
  <si>
    <t>Výzkumný ústav práce a sociálních věcí, v.v.i.</t>
  </si>
  <si>
    <t>Monitoring kvantitativních a kvalitativních indikátorů integrace cizinců z třetích zemí v ČR s důrazem na problematiku slučování rodin a čerpání sociálních dávek</t>
  </si>
  <si>
    <t>EIF 2012-05</t>
  </si>
  <si>
    <t>Jak slouží Centra pro integraci cizinců ze třetích zemí? Výzkumná sonda do činnosti Centra pro integraci cizinců ze třetích zemí v Praze</t>
  </si>
  <si>
    <t>EIF 2012-06</t>
  </si>
  <si>
    <t>Správa uprchlických zařízení MV</t>
  </si>
  <si>
    <t>Provoz Center na podporu integrace cizinců VII</t>
  </si>
  <si>
    <t>EIF 2012-07</t>
  </si>
  <si>
    <t>Zřízení a provoz Centra na podporu integrace cizinců pro Královéhradecký kraj</t>
  </si>
  <si>
    <t>EIF 2012-08</t>
  </si>
  <si>
    <t>EIF 2012-09</t>
  </si>
  <si>
    <t>EIF 2012-10</t>
  </si>
  <si>
    <t>EIF 2012-11</t>
  </si>
  <si>
    <t>InBáze Berkat, o.s.</t>
  </si>
  <si>
    <t>Mozaika III – podpora mimoškolní činnosti „druhé generace“ cizinců ze třetích zemí</t>
  </si>
  <si>
    <t>EIF 2012-12</t>
  </si>
  <si>
    <t>Randez vous InBáze VI – setkávání tradic a kultur</t>
  </si>
  <si>
    <t>Asistenční služby pro migranty InBáze III.</t>
  </si>
  <si>
    <t>EIF 2012-13</t>
  </si>
  <si>
    <t>EIF 2012-14</t>
  </si>
  <si>
    <t>Integrační centrum Praha, o.p.s.</t>
  </si>
  <si>
    <t>Integrační centrum Praha II</t>
  </si>
  <si>
    <t>EIF 2012-15</t>
  </si>
  <si>
    <t>EIF 2012-16</t>
  </si>
  <si>
    <t>EIF 2012-17</t>
  </si>
  <si>
    <t>EIF 2012-18</t>
  </si>
  <si>
    <t>EIF 2012-19</t>
  </si>
  <si>
    <t>EIF 2012-20</t>
  </si>
  <si>
    <t>EIF 2012-21</t>
  </si>
  <si>
    <t>META o.s. – Sdružení pro příležitosti mladých migrantů</t>
  </si>
  <si>
    <t>Program na podporu pedagogických pracovníků při práci s žáky cizinci V.</t>
  </si>
  <si>
    <t>EIF 2012-22</t>
  </si>
  <si>
    <t>Komplexní podpora migrantů v oblasti vzdělávání a pracovního uplatnění II</t>
  </si>
  <si>
    <t>EIF 2012-23</t>
  </si>
  <si>
    <t>Poradna pro integraci, občanské sdružení</t>
  </si>
  <si>
    <t>Vzděláním k úspěšné integraci</t>
  </si>
  <si>
    <t>EIF 2012-24</t>
  </si>
  <si>
    <t>Centrum na podporu integrace cizinců v Ústeckém kraji</t>
  </si>
  <si>
    <t>EIF 2012-25</t>
  </si>
  <si>
    <t>Barevná planeta XIV.</t>
  </si>
  <si>
    <t xml:space="preserve">Sdružení pro integraci a migraci, o.s. - SIMI </t>
  </si>
  <si>
    <t>Dejme šanci (i)migrantům II.</t>
  </si>
  <si>
    <t>Pomocná ruka IV.</t>
  </si>
  <si>
    <t>EIF 2012-26</t>
  </si>
  <si>
    <t>EIF 2012-27</t>
  </si>
  <si>
    <t>EIF 2012-28</t>
  </si>
  <si>
    <t>EIF 2012-29</t>
  </si>
  <si>
    <t>EIF 2012-30</t>
  </si>
  <si>
    <t>EIF 2012-31</t>
  </si>
  <si>
    <t>EIF 2012-32</t>
  </si>
  <si>
    <t>EIF 2012-33</t>
  </si>
  <si>
    <t>EIF 2012-34</t>
  </si>
  <si>
    <t>EIF 2012-35</t>
  </si>
  <si>
    <t>EIF 2012-36</t>
  </si>
  <si>
    <t>EIF 2012-37</t>
  </si>
  <si>
    <t>EIF 2012-38</t>
  </si>
  <si>
    <t>EIF 2012-39</t>
  </si>
  <si>
    <t>EIF 2012-40</t>
  </si>
  <si>
    <t>EIF 2012-41</t>
  </si>
  <si>
    <t>EIF 2012-42</t>
  </si>
  <si>
    <t>EIF 2012-43</t>
  </si>
  <si>
    <t>EIF 2012-44</t>
  </si>
  <si>
    <t>EIF 2012-45</t>
  </si>
  <si>
    <t>Charita Česká Republika</t>
  </si>
  <si>
    <t>Asistenční telefonická a internetová linka ve vietnamském a mongolském jazyce</t>
  </si>
  <si>
    <t>Oblastní Řeckokatolická charita v Českých Budějovicích</t>
  </si>
  <si>
    <t>Naši sousedé Ukrajinci</t>
  </si>
  <si>
    <t>Žijeme v České republice</t>
  </si>
  <si>
    <t>Kontaktní centrum pro cizince, o.s.</t>
  </si>
  <si>
    <t>Asistenční služby a streetwork v Plzeňském a Karlovarském kraji</t>
  </si>
  <si>
    <t>Centrum multikulturního vzdělávání, o.s.</t>
  </si>
  <si>
    <t>Vítejte v ČR</t>
  </si>
  <si>
    <t>Diecézní charita ostravsko-opavská</t>
  </si>
  <si>
    <t>DCHOO a multikulturní práce s cizinci z třetích zemí v roce 2013</t>
  </si>
  <si>
    <t>Armáda spásy v České republice</t>
  </si>
  <si>
    <t>JÁ JSEM TY JSI</t>
  </si>
  <si>
    <t>Občanské sdružení Klub Hanoi</t>
  </si>
  <si>
    <t>Vytvoření sítě česko-vietnamských interkulturních asistentů v ČR – Karlovy Vary, Cheb</t>
  </si>
  <si>
    <t>Zařízení pro děti - cizince</t>
  </si>
  <si>
    <t>Podpůrná síť</t>
  </si>
  <si>
    <t>Centrum na podporu integrace cizinců ve Středočeském kraji</t>
  </si>
  <si>
    <t>Arcidiecézní charita Praha</t>
  </si>
  <si>
    <t>Poznejme se navzájem</t>
  </si>
  <si>
    <t>Pomocná ruka při integraci</t>
  </si>
  <si>
    <t>Diecézní charita Brno</t>
  </si>
  <si>
    <t>Kompas</t>
  </si>
  <si>
    <t>Svět na talíři II.</t>
  </si>
  <si>
    <t>Organizace pro pomoc uprchlíkům, o.s. - OPU</t>
  </si>
  <si>
    <t>Pracovně právní poradenství pro cizince ve vybraných regionech III.</t>
  </si>
  <si>
    <t>Zvyšování kompetencí pro práci s nezletilými bez doprovodu</t>
  </si>
  <si>
    <t xml:space="preserve">Centrum pro integraci cizinců </t>
  </si>
  <si>
    <t>Poradenství, čeština, informační služby a asistence migrantům ze třetích zemí ve Středočeském kraji a v Praze</t>
  </si>
  <si>
    <t>Život v pohodě IV.</t>
  </si>
  <si>
    <t>Sdružení občanů zabývajících se emigranty</t>
  </si>
  <si>
    <t>Individuální asistence pro úspěšnou integraci</t>
  </si>
  <si>
    <t>Občanské sdružení Slovo 21</t>
  </si>
  <si>
    <t>Dobrá praxe evropských metropolí</t>
  </si>
  <si>
    <t>SLOVO – informativní bulletin pro cizince a o cizincích</t>
  </si>
  <si>
    <t>V šest před domem</t>
  </si>
  <si>
    <t>Posílení mezikulturních kompetencí pracovníků OAMP III</t>
  </si>
  <si>
    <t>Vítejte v České republice</t>
  </si>
  <si>
    <t>Doma v ČR - konzultace, informování a přímá asistence občanům třetích zemí v jejich jazyce</t>
  </si>
  <si>
    <t>Výměna zkušeností - zahraniční praxe v oblasti integrace a integračních kurzů</t>
  </si>
  <si>
    <t>Informační kampaň na podporu objektivního mediálního obrazu cizinců ze třetích zemí v České republice</t>
  </si>
  <si>
    <t>IOM - Mezinárodní organizace pro migraci Praha</t>
  </si>
  <si>
    <t>nesplněny</t>
  </si>
  <si>
    <t>splněny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</si>
</sst>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  <font>
      <b/>
      <sz val="16"/>
      <color indexed="8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17" borderId="10" xfId="47" applyFont="1" applyFill="1" applyBorder="1" applyAlignment="1">
      <alignment horizontal="center" vertical="center" wrapText="1"/>
      <protection/>
    </xf>
    <xf numFmtId="0" fontId="21" fillId="0" borderId="10" xfId="47" applyFont="1" applyBorder="1" applyAlignment="1">
      <alignment horizontal="center" vertical="center" wrapText="1"/>
      <protection/>
    </xf>
    <xf numFmtId="164" fontId="21" fillId="0" borderId="10" xfId="47" applyNumberFormat="1" applyFont="1" applyBorder="1" applyAlignment="1">
      <alignment horizontal="center" vertical="center" wrapText="1"/>
      <protection/>
    </xf>
    <xf numFmtId="9" fontId="21" fillId="0" borderId="10" xfId="49" applyFont="1" applyBorder="1" applyAlignment="1">
      <alignment horizontal="center" vertical="center" wrapText="1"/>
    </xf>
    <xf numFmtId="0" fontId="21" fillId="0" borderId="11" xfId="47" applyFont="1" applyBorder="1" applyAlignment="1">
      <alignment horizontal="center" vertical="center" wrapText="1"/>
      <protection/>
    </xf>
    <xf numFmtId="164" fontId="21" fillId="0" borderId="11" xfId="47" applyNumberFormat="1" applyFont="1" applyBorder="1" applyAlignment="1">
      <alignment horizontal="center" vertical="center" wrapText="1"/>
      <protection/>
    </xf>
    <xf numFmtId="9" fontId="21" fillId="0" borderId="11" xfId="49" applyFont="1" applyBorder="1" applyAlignment="1">
      <alignment horizontal="center" vertical="center" wrapText="1"/>
    </xf>
    <xf numFmtId="0" fontId="21" fillId="0" borderId="0" xfId="47" applyFont="1" applyBorder="1" applyAlignment="1">
      <alignment horizontal="center" vertical="center" wrapText="1"/>
      <protection/>
    </xf>
    <xf numFmtId="164" fontId="21" fillId="0" borderId="0" xfId="47" applyNumberFormat="1" applyFont="1" applyBorder="1" applyAlignment="1">
      <alignment horizontal="center" vertical="center" wrapText="1"/>
      <protection/>
    </xf>
    <xf numFmtId="9" fontId="21" fillId="0" borderId="0" xfId="49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1" fillId="0" borderId="0" xfId="47" applyFont="1">
      <alignment/>
      <protection/>
    </xf>
    <xf numFmtId="164" fontId="24" fillId="0" borderId="10" xfId="47" applyNumberFormat="1" applyFont="1" applyBorder="1" applyAlignment="1">
      <alignment horizontal="center" vertical="center"/>
      <protection/>
    </xf>
    <xf numFmtId="164" fontId="24" fillId="0" borderId="10" xfId="47" applyNumberFormat="1" applyFont="1" applyFill="1" applyBorder="1" applyAlignment="1">
      <alignment horizontal="center" vertical="center"/>
      <protection/>
    </xf>
    <xf numFmtId="164" fontId="24" fillId="0" borderId="10" xfId="0" applyNumberFormat="1" applyFont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164" fontId="24" fillId="0" borderId="10" xfId="0" applyNumberFormat="1" applyFont="1" applyBorder="1" applyAlignment="1">
      <alignment vertical="center"/>
    </xf>
    <xf numFmtId="164" fontId="24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23" fillId="17" borderId="13" xfId="47" applyFont="1" applyFill="1" applyBorder="1" applyAlignment="1">
      <alignment horizontal="center" vertical="center"/>
      <protection/>
    </xf>
    <xf numFmtId="0" fontId="23" fillId="17" borderId="14" xfId="47" applyFont="1" applyFill="1" applyBorder="1" applyAlignment="1">
      <alignment horizontal="center" vertical="center"/>
      <protection/>
    </xf>
    <xf numFmtId="0" fontId="23" fillId="17" borderId="15" xfId="47" applyFont="1" applyFill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B46">
      <selection activeCell="F21" sqref="F21"/>
    </sheetView>
  </sheetViews>
  <sheetFormatPr defaultColWidth="9.140625" defaultRowHeight="12.75"/>
  <cols>
    <col min="1" max="1" width="15.421875" style="0" customWidth="1"/>
    <col min="2" max="2" width="18.00390625" style="0" customWidth="1"/>
    <col min="3" max="3" width="38.00390625" style="0" customWidth="1"/>
    <col min="4" max="4" width="9.7109375" style="0" customWidth="1"/>
    <col min="5" max="5" width="17.421875" style="0" customWidth="1"/>
    <col min="6" max="6" width="18.28125" style="0" customWidth="1"/>
    <col min="7" max="7" width="18.00390625" style="0" customWidth="1"/>
    <col min="8" max="8" width="8.57421875" style="0" customWidth="1"/>
    <col min="9" max="9" width="18.00390625" style="0" customWidth="1"/>
  </cols>
  <sheetData>
    <row r="1" spans="1:9" ht="20.25">
      <c r="A1" s="21" t="s">
        <v>9</v>
      </c>
      <c r="B1" s="22"/>
      <c r="C1" s="22"/>
      <c r="D1" s="22"/>
      <c r="E1" s="22"/>
      <c r="F1" s="22"/>
      <c r="G1" s="22"/>
      <c r="H1" s="22"/>
      <c r="I1" s="23"/>
    </row>
    <row r="2" spans="1:9" ht="14.25">
      <c r="A2" s="13"/>
      <c r="B2" s="13"/>
      <c r="C2" s="13"/>
      <c r="D2" s="13"/>
      <c r="E2" s="13"/>
      <c r="F2" s="13"/>
      <c r="G2" s="13"/>
      <c r="H2" s="13"/>
      <c r="I2" s="13"/>
    </row>
    <row r="3" spans="1:9" ht="30" customHeight="1">
      <c r="A3" s="1" t="s">
        <v>4</v>
      </c>
      <c r="B3" s="1" t="s">
        <v>5</v>
      </c>
      <c r="C3" s="1" t="s">
        <v>6</v>
      </c>
      <c r="D3" s="1" t="s">
        <v>8</v>
      </c>
      <c r="E3" s="1" t="s">
        <v>0</v>
      </c>
      <c r="F3" s="1" t="s">
        <v>1</v>
      </c>
      <c r="G3" s="1" t="s">
        <v>2</v>
      </c>
      <c r="H3" s="1" t="s">
        <v>3</v>
      </c>
      <c r="I3" s="1" t="s">
        <v>7</v>
      </c>
    </row>
    <row r="4" spans="1:9" ht="69" customHeight="1">
      <c r="A4" s="2" t="s">
        <v>11</v>
      </c>
      <c r="B4" s="2" t="s">
        <v>10</v>
      </c>
      <c r="C4" s="2" t="s">
        <v>12</v>
      </c>
      <c r="D4" s="2">
        <v>8</v>
      </c>
      <c r="E4" s="3">
        <v>562000</v>
      </c>
      <c r="F4" s="3">
        <v>187588</v>
      </c>
      <c r="G4" s="3">
        <v>749588</v>
      </c>
      <c r="H4" s="4">
        <v>0.7497451933595521</v>
      </c>
      <c r="I4" s="2" t="s">
        <v>124</v>
      </c>
    </row>
    <row r="5" spans="1:9" ht="69" customHeight="1">
      <c r="A5" s="2" t="s">
        <v>13</v>
      </c>
      <c r="B5" s="2" t="s">
        <v>10</v>
      </c>
      <c r="C5" s="2" t="s">
        <v>14</v>
      </c>
      <c r="D5" s="2">
        <v>1</v>
      </c>
      <c r="E5" s="3">
        <v>5939000</v>
      </c>
      <c r="F5" s="3">
        <v>1980326</v>
      </c>
      <c r="G5" s="3">
        <v>7919326</v>
      </c>
      <c r="H5" s="4">
        <v>0.7499375578174203</v>
      </c>
      <c r="I5" s="2" t="s">
        <v>125</v>
      </c>
    </row>
    <row r="6" spans="1:9" ht="69" customHeight="1">
      <c r="A6" s="2" t="s">
        <v>15</v>
      </c>
      <c r="B6" s="2" t="s">
        <v>16</v>
      </c>
      <c r="C6" s="2" t="s">
        <v>17</v>
      </c>
      <c r="D6" s="2">
        <v>1</v>
      </c>
      <c r="E6" s="3">
        <v>3190000</v>
      </c>
      <c r="F6" s="3">
        <v>1064006.49</v>
      </c>
      <c r="G6" s="3">
        <v>4254006.49</v>
      </c>
      <c r="H6" s="4">
        <v>0.749881319527559</v>
      </c>
      <c r="I6" s="2" t="s">
        <v>125</v>
      </c>
    </row>
    <row r="7" spans="1:9" ht="69" customHeight="1">
      <c r="A7" s="2" t="s">
        <v>18</v>
      </c>
      <c r="B7" s="2" t="s">
        <v>19</v>
      </c>
      <c r="C7" s="2" t="s">
        <v>20</v>
      </c>
      <c r="D7" s="2">
        <v>4</v>
      </c>
      <c r="E7" s="3">
        <v>939000</v>
      </c>
      <c r="F7" s="3">
        <v>313103</v>
      </c>
      <c r="G7" s="3">
        <v>1252103</v>
      </c>
      <c r="H7" s="4">
        <v>0.7499383037976908</v>
      </c>
      <c r="I7" s="2" t="s">
        <v>125</v>
      </c>
    </row>
    <row r="8" spans="1:9" ht="69" customHeight="1">
      <c r="A8" s="2" t="s">
        <v>21</v>
      </c>
      <c r="B8" s="2" t="s">
        <v>19</v>
      </c>
      <c r="C8" s="2" t="s">
        <v>22</v>
      </c>
      <c r="D8" s="2">
        <v>7</v>
      </c>
      <c r="E8" s="16">
        <v>1333000</v>
      </c>
      <c r="F8" s="16">
        <v>445592</v>
      </c>
      <c r="G8" s="17">
        <f>SUM(E8:F8)</f>
        <v>1778592</v>
      </c>
      <c r="H8" s="4">
        <v>0.7493630414147974</v>
      </c>
      <c r="I8" s="2" t="s">
        <v>125</v>
      </c>
    </row>
    <row r="9" spans="1:9" ht="69" customHeight="1">
      <c r="A9" s="2" t="s">
        <v>23</v>
      </c>
      <c r="B9" s="2" t="s">
        <v>24</v>
      </c>
      <c r="C9" s="2" t="s">
        <v>25</v>
      </c>
      <c r="D9" s="2">
        <v>1</v>
      </c>
      <c r="E9" s="3">
        <v>21000000</v>
      </c>
      <c r="F9" s="3">
        <v>7000000</v>
      </c>
      <c r="G9" s="3">
        <v>28000000</v>
      </c>
      <c r="H9" s="4">
        <v>0.75</v>
      </c>
      <c r="I9" s="2" t="s">
        <v>125</v>
      </c>
    </row>
    <row r="10" spans="1:9" ht="69" customHeight="1">
      <c r="A10" s="2" t="s">
        <v>26</v>
      </c>
      <c r="B10" s="2" t="s">
        <v>24</v>
      </c>
      <c r="C10" s="2" t="s">
        <v>27</v>
      </c>
      <c r="D10" s="2">
        <v>1</v>
      </c>
      <c r="E10" s="3">
        <v>2250000</v>
      </c>
      <c r="F10" s="3">
        <v>750000</v>
      </c>
      <c r="G10" s="3">
        <v>3000000</v>
      </c>
      <c r="H10" s="4">
        <v>0.75</v>
      </c>
      <c r="I10" s="2" t="s">
        <v>125</v>
      </c>
    </row>
    <row r="11" spans="1:9" ht="69" customHeight="1">
      <c r="A11" s="2" t="s">
        <v>28</v>
      </c>
      <c r="B11" s="2" t="s">
        <v>106</v>
      </c>
      <c r="C11" s="2" t="s">
        <v>111</v>
      </c>
      <c r="D11" s="2">
        <v>2</v>
      </c>
      <c r="E11" s="3">
        <v>600000</v>
      </c>
      <c r="F11" s="3">
        <v>200000</v>
      </c>
      <c r="G11" s="3">
        <v>800000</v>
      </c>
      <c r="H11" s="4">
        <v>0.7487509359386699</v>
      </c>
      <c r="I11" s="2" t="s">
        <v>125</v>
      </c>
    </row>
    <row r="12" spans="1:9" ht="69" customHeight="1">
      <c r="A12" s="2" t="s">
        <v>29</v>
      </c>
      <c r="B12" s="2" t="s">
        <v>106</v>
      </c>
      <c r="C12" s="2" t="s">
        <v>107</v>
      </c>
      <c r="D12" s="2">
        <v>6</v>
      </c>
      <c r="E12" s="3">
        <v>588000</v>
      </c>
      <c r="F12" s="3">
        <v>196896</v>
      </c>
      <c r="G12" s="3">
        <v>784896</v>
      </c>
      <c r="H12" s="4">
        <v>0.7491438356164384</v>
      </c>
      <c r="I12" s="2" t="s">
        <v>124</v>
      </c>
    </row>
    <row r="13" spans="1:9" ht="69" customHeight="1">
      <c r="A13" s="2" t="s">
        <v>30</v>
      </c>
      <c r="B13" s="2" t="s">
        <v>106</v>
      </c>
      <c r="C13" s="2" t="s">
        <v>108</v>
      </c>
      <c r="D13" s="2">
        <v>5</v>
      </c>
      <c r="E13" s="3">
        <v>550000</v>
      </c>
      <c r="F13" s="3">
        <v>184269</v>
      </c>
      <c r="G13" s="3">
        <v>734269</v>
      </c>
      <c r="H13" s="4">
        <v>0.7490442875839781</v>
      </c>
      <c r="I13" s="2" t="s">
        <v>124</v>
      </c>
    </row>
    <row r="14" spans="1:9" ht="69" customHeight="1">
      <c r="A14" s="2" t="s">
        <v>31</v>
      </c>
      <c r="B14" s="2" t="s">
        <v>32</v>
      </c>
      <c r="C14" s="2" t="s">
        <v>33</v>
      </c>
      <c r="D14" s="2">
        <v>3</v>
      </c>
      <c r="E14" s="3">
        <v>906000</v>
      </c>
      <c r="F14" s="3">
        <v>302055</v>
      </c>
      <c r="G14" s="3">
        <v>1208055</v>
      </c>
      <c r="H14" s="4">
        <v>0.7499658542036579</v>
      </c>
      <c r="I14" s="2" t="s">
        <v>125</v>
      </c>
    </row>
    <row r="15" spans="1:9" ht="69" customHeight="1">
      <c r="A15" s="2" t="s">
        <v>34</v>
      </c>
      <c r="B15" s="2" t="s">
        <v>32</v>
      </c>
      <c r="C15" s="2" t="s">
        <v>35</v>
      </c>
      <c r="D15" s="2">
        <v>3</v>
      </c>
      <c r="E15" s="3">
        <v>829000</v>
      </c>
      <c r="F15" s="3">
        <v>276434</v>
      </c>
      <c r="G15" s="3">
        <v>1105434</v>
      </c>
      <c r="H15" s="4">
        <v>0.7499317010332593</v>
      </c>
      <c r="I15" s="2" t="s">
        <v>125</v>
      </c>
    </row>
    <row r="16" spans="1:9" ht="69" customHeight="1">
      <c r="A16" s="2" t="s">
        <v>37</v>
      </c>
      <c r="B16" s="2" t="s">
        <v>32</v>
      </c>
      <c r="C16" s="2" t="s">
        <v>36</v>
      </c>
      <c r="D16" s="2">
        <v>6</v>
      </c>
      <c r="E16" s="3">
        <v>2997000</v>
      </c>
      <c r="F16" s="3">
        <v>999775</v>
      </c>
      <c r="G16" s="3">
        <v>3996775</v>
      </c>
      <c r="H16" s="4">
        <v>0.7498545702472619</v>
      </c>
      <c r="I16" s="2" t="s">
        <v>125</v>
      </c>
    </row>
    <row r="17" spans="1:9" ht="69" customHeight="1">
      <c r="A17" s="2" t="s">
        <v>38</v>
      </c>
      <c r="B17" s="2" t="s">
        <v>39</v>
      </c>
      <c r="C17" s="2" t="s">
        <v>40</v>
      </c>
      <c r="D17" s="2">
        <v>1</v>
      </c>
      <c r="E17" s="3">
        <v>11248000</v>
      </c>
      <c r="F17" s="3">
        <v>3750412</v>
      </c>
      <c r="G17" s="3">
        <v>14998412</v>
      </c>
      <c r="H17" s="4">
        <v>0.7499460609563199</v>
      </c>
      <c r="I17" s="2" t="s">
        <v>125</v>
      </c>
    </row>
    <row r="18" spans="1:9" ht="69" customHeight="1">
      <c r="A18" s="2" t="s">
        <v>41</v>
      </c>
      <c r="B18" s="2" t="s">
        <v>87</v>
      </c>
      <c r="C18" s="2" t="s">
        <v>88</v>
      </c>
      <c r="D18" s="2">
        <v>6</v>
      </c>
      <c r="E18" s="3">
        <v>2656000</v>
      </c>
      <c r="F18" s="3">
        <v>886423</v>
      </c>
      <c r="G18" s="3">
        <v>3542423</v>
      </c>
      <c r="H18" s="4">
        <v>0.7497692963262715</v>
      </c>
      <c r="I18" s="2" t="s">
        <v>125</v>
      </c>
    </row>
    <row r="19" spans="1:9" ht="69" customHeight="1">
      <c r="A19" s="2" t="s">
        <v>42</v>
      </c>
      <c r="B19" s="2" t="s">
        <v>89</v>
      </c>
      <c r="C19" s="2" t="s">
        <v>90</v>
      </c>
      <c r="D19" s="2">
        <v>6</v>
      </c>
      <c r="E19" s="3">
        <v>922000</v>
      </c>
      <c r="F19" s="3">
        <v>307337</v>
      </c>
      <c r="G19" s="3">
        <v>1229337</v>
      </c>
      <c r="H19" s="4">
        <v>0.7499977630218565</v>
      </c>
      <c r="I19" s="2" t="s">
        <v>125</v>
      </c>
    </row>
    <row r="20" spans="1:9" ht="69" customHeight="1">
      <c r="A20" s="2" t="s">
        <v>43</v>
      </c>
      <c r="B20" s="2" t="s">
        <v>109</v>
      </c>
      <c r="C20" s="2" t="s">
        <v>110</v>
      </c>
      <c r="D20" s="2">
        <v>6</v>
      </c>
      <c r="E20" s="3">
        <v>1424000</v>
      </c>
      <c r="F20" s="3">
        <v>475318.48</v>
      </c>
      <c r="G20" s="3">
        <v>1899318.48</v>
      </c>
      <c r="H20" s="4">
        <v>0.7497426129397741</v>
      </c>
      <c r="I20" s="2" t="s">
        <v>124</v>
      </c>
    </row>
    <row r="21" spans="1:10" ht="69" customHeight="1">
      <c r="A21" s="2" t="s">
        <v>44</v>
      </c>
      <c r="B21" s="2" t="s">
        <v>112</v>
      </c>
      <c r="C21" s="2" t="s">
        <v>113</v>
      </c>
      <c r="D21" s="2">
        <v>6</v>
      </c>
      <c r="E21" s="3">
        <v>818000</v>
      </c>
      <c r="F21" s="3">
        <v>273560</v>
      </c>
      <c r="G21" s="3">
        <v>1090560</v>
      </c>
      <c r="H21" s="4">
        <v>0.749156396713615</v>
      </c>
      <c r="I21" s="2" t="s">
        <v>125</v>
      </c>
      <c r="J21" s="20">
        <f>SUM(E21:G21)</f>
        <v>2182120</v>
      </c>
    </row>
    <row r="22" spans="1:9" ht="69" customHeight="1">
      <c r="A22" s="2" t="s">
        <v>45</v>
      </c>
      <c r="B22" s="2" t="s">
        <v>59</v>
      </c>
      <c r="C22" s="2" t="s">
        <v>61</v>
      </c>
      <c r="D22" s="2">
        <v>6</v>
      </c>
      <c r="E22" s="3">
        <v>1266000</v>
      </c>
      <c r="F22" s="3">
        <v>422845</v>
      </c>
      <c r="G22" s="3">
        <v>1688845</v>
      </c>
      <c r="H22" s="4">
        <v>0.7496247435377432</v>
      </c>
      <c r="I22" s="2" t="s">
        <v>125</v>
      </c>
    </row>
    <row r="23" spans="1:9" ht="69" customHeight="1">
      <c r="A23" s="2" t="s">
        <v>46</v>
      </c>
      <c r="B23" s="2" t="s">
        <v>59</v>
      </c>
      <c r="C23" s="2" t="s">
        <v>60</v>
      </c>
      <c r="D23" s="2">
        <v>3</v>
      </c>
      <c r="E23" s="3">
        <v>868000</v>
      </c>
      <c r="F23" s="3">
        <v>290523</v>
      </c>
      <c r="G23" s="3">
        <v>1158523</v>
      </c>
      <c r="H23" s="4">
        <v>0.7492298383372622</v>
      </c>
      <c r="I23" s="2" t="s">
        <v>125</v>
      </c>
    </row>
    <row r="24" spans="1:9" ht="69" customHeight="1">
      <c r="A24" s="2" t="s">
        <v>47</v>
      </c>
      <c r="B24" s="2" t="s">
        <v>48</v>
      </c>
      <c r="C24" s="2" t="s">
        <v>49</v>
      </c>
      <c r="D24" s="2">
        <v>5</v>
      </c>
      <c r="E24" s="3">
        <v>2219000</v>
      </c>
      <c r="F24" s="3">
        <v>740784</v>
      </c>
      <c r="G24" s="3">
        <v>2959784</v>
      </c>
      <c r="H24" s="4">
        <v>0.7497168712311439</v>
      </c>
      <c r="I24" s="2" t="s">
        <v>125</v>
      </c>
    </row>
    <row r="25" spans="1:9" ht="69" customHeight="1">
      <c r="A25" s="2" t="s">
        <v>50</v>
      </c>
      <c r="B25" s="2" t="s">
        <v>48</v>
      </c>
      <c r="C25" s="2" t="s">
        <v>51</v>
      </c>
      <c r="D25" s="2">
        <v>6</v>
      </c>
      <c r="E25" s="3">
        <v>1719000</v>
      </c>
      <c r="F25" s="3">
        <v>573650</v>
      </c>
      <c r="G25" s="3">
        <v>2292650</v>
      </c>
      <c r="H25" s="4">
        <v>0.7497873639674613</v>
      </c>
      <c r="I25" s="2" t="s">
        <v>125</v>
      </c>
    </row>
    <row r="26" spans="1:9" ht="69" customHeight="1">
      <c r="A26" s="2" t="s">
        <v>52</v>
      </c>
      <c r="B26" s="2" t="s">
        <v>53</v>
      </c>
      <c r="C26" s="2" t="s">
        <v>54</v>
      </c>
      <c r="D26" s="2">
        <v>2</v>
      </c>
      <c r="E26" s="3">
        <v>318000</v>
      </c>
      <c r="F26" s="3">
        <v>106417</v>
      </c>
      <c r="G26" s="3">
        <v>424417</v>
      </c>
      <c r="H26" s="4">
        <v>0.7492631068029791</v>
      </c>
      <c r="I26" s="2" t="s">
        <v>125</v>
      </c>
    </row>
    <row r="27" spans="1:9" ht="69" customHeight="1">
      <c r="A27" s="2" t="s">
        <v>55</v>
      </c>
      <c r="B27" s="2" t="s">
        <v>53</v>
      </c>
      <c r="C27" s="2" t="s">
        <v>56</v>
      </c>
      <c r="D27" s="2">
        <v>1</v>
      </c>
      <c r="E27" s="3">
        <v>6432000</v>
      </c>
      <c r="F27" s="3">
        <v>2144358</v>
      </c>
      <c r="G27" s="3">
        <v>8576358</v>
      </c>
      <c r="H27" s="4">
        <v>0.7499686930046531</v>
      </c>
      <c r="I27" s="2" t="s">
        <v>125</v>
      </c>
    </row>
    <row r="28" spans="1:9" ht="69" customHeight="1">
      <c r="A28" s="2" t="s">
        <v>57</v>
      </c>
      <c r="B28" s="2" t="s">
        <v>53</v>
      </c>
      <c r="C28" s="2" t="s">
        <v>58</v>
      </c>
      <c r="D28" s="2">
        <v>3</v>
      </c>
      <c r="E28" s="3">
        <v>1258000</v>
      </c>
      <c r="F28" s="3">
        <v>420284</v>
      </c>
      <c r="G28" s="3">
        <v>1678284</v>
      </c>
      <c r="H28" s="4">
        <v>0.7495751612957045</v>
      </c>
      <c r="I28" s="2" t="s">
        <v>125</v>
      </c>
    </row>
    <row r="29" spans="1:9" ht="69" customHeight="1">
      <c r="A29" s="2" t="s">
        <v>62</v>
      </c>
      <c r="B29" s="2" t="s">
        <v>53</v>
      </c>
      <c r="C29" s="2" t="s">
        <v>99</v>
      </c>
      <c r="D29" s="2">
        <v>1</v>
      </c>
      <c r="E29" s="3">
        <v>3203000</v>
      </c>
      <c r="F29" s="3">
        <v>1068335</v>
      </c>
      <c r="G29" s="3">
        <v>4271335</v>
      </c>
      <c r="H29" s="4">
        <v>0.7498826479309162</v>
      </c>
      <c r="I29" s="2" t="s">
        <v>125</v>
      </c>
    </row>
    <row r="30" spans="1:9" ht="69" customHeight="1">
      <c r="A30" s="2" t="s">
        <v>63</v>
      </c>
      <c r="B30" s="2" t="s">
        <v>97</v>
      </c>
      <c r="C30" s="2" t="s">
        <v>98</v>
      </c>
      <c r="D30" s="2">
        <v>6</v>
      </c>
      <c r="E30" s="3">
        <v>2057000</v>
      </c>
      <c r="F30" s="3">
        <v>686000</v>
      </c>
      <c r="G30" s="3">
        <v>2743000</v>
      </c>
      <c r="H30" s="4">
        <v>0.7499088589135983</v>
      </c>
      <c r="I30" s="2" t="s">
        <v>125</v>
      </c>
    </row>
    <row r="31" spans="1:9" ht="69" customHeight="1">
      <c r="A31" s="2" t="s">
        <v>64</v>
      </c>
      <c r="B31" s="2" t="s">
        <v>114</v>
      </c>
      <c r="C31" s="2" t="s">
        <v>115</v>
      </c>
      <c r="D31" s="2">
        <v>8</v>
      </c>
      <c r="E31" s="3">
        <v>708000</v>
      </c>
      <c r="F31" s="3">
        <v>237345</v>
      </c>
      <c r="G31" s="3">
        <v>945345</v>
      </c>
      <c r="H31" s="4">
        <v>0.7489329292480523</v>
      </c>
      <c r="I31" s="2" t="s">
        <v>125</v>
      </c>
    </row>
    <row r="32" spans="1:9" ht="69" customHeight="1">
      <c r="A32" s="2" t="s">
        <v>65</v>
      </c>
      <c r="B32" s="2" t="s">
        <v>114</v>
      </c>
      <c r="C32" s="2" t="s">
        <v>116</v>
      </c>
      <c r="D32" s="2">
        <v>3</v>
      </c>
      <c r="E32" s="3">
        <v>770000</v>
      </c>
      <c r="F32" s="3">
        <v>259554</v>
      </c>
      <c r="G32" s="3">
        <v>1029554</v>
      </c>
      <c r="H32" s="4">
        <v>0.7478966620497808</v>
      </c>
      <c r="I32" s="2" t="s">
        <v>125</v>
      </c>
    </row>
    <row r="33" spans="1:9" ht="69" customHeight="1">
      <c r="A33" s="2" t="s">
        <v>66</v>
      </c>
      <c r="B33" s="2" t="s">
        <v>114</v>
      </c>
      <c r="C33" s="2" t="s">
        <v>117</v>
      </c>
      <c r="D33" s="2">
        <v>3</v>
      </c>
      <c r="E33" s="18">
        <v>1040000</v>
      </c>
      <c r="F33" s="19">
        <v>357420</v>
      </c>
      <c r="G33" s="17">
        <f>SUM(E33:F33)</f>
        <v>1397420</v>
      </c>
      <c r="H33" s="4">
        <v>0.7462857930147649</v>
      </c>
      <c r="I33" s="2" t="s">
        <v>125</v>
      </c>
    </row>
    <row r="34" spans="1:9" ht="69" customHeight="1">
      <c r="A34" s="2" t="s">
        <v>67</v>
      </c>
      <c r="B34" s="2" t="s">
        <v>114</v>
      </c>
      <c r="C34" s="2" t="s">
        <v>118</v>
      </c>
      <c r="D34" s="2">
        <v>5</v>
      </c>
      <c r="E34" s="3">
        <v>583000</v>
      </c>
      <c r="F34" s="3">
        <v>196067</v>
      </c>
      <c r="G34" s="3">
        <v>779067</v>
      </c>
      <c r="H34" s="4">
        <v>0.7483310164594316</v>
      </c>
      <c r="I34" s="2" t="s">
        <v>124</v>
      </c>
    </row>
    <row r="35" spans="1:9" ht="69" customHeight="1">
      <c r="A35" s="2" t="s">
        <v>68</v>
      </c>
      <c r="B35" s="2" t="s">
        <v>114</v>
      </c>
      <c r="C35" s="2" t="s">
        <v>119</v>
      </c>
      <c r="D35" s="2">
        <v>6</v>
      </c>
      <c r="E35" s="3">
        <v>1235000</v>
      </c>
      <c r="F35" s="3">
        <v>413870</v>
      </c>
      <c r="G35" s="3">
        <v>1648870</v>
      </c>
      <c r="H35" s="4">
        <v>0.7489977984923007</v>
      </c>
      <c r="I35" s="2" t="s">
        <v>125</v>
      </c>
    </row>
    <row r="36" spans="1:9" ht="69" customHeight="1">
      <c r="A36" s="2" t="s">
        <v>69</v>
      </c>
      <c r="B36" s="2" t="s">
        <v>93</v>
      </c>
      <c r="C36" s="2" t="s">
        <v>94</v>
      </c>
      <c r="D36" s="2">
        <v>6</v>
      </c>
      <c r="E36" s="3">
        <v>709000</v>
      </c>
      <c r="F36" s="3">
        <v>237650</v>
      </c>
      <c r="G36" s="3">
        <v>946650</v>
      </c>
      <c r="H36" s="4">
        <v>0.748956847831828</v>
      </c>
      <c r="I36" s="2" t="s">
        <v>125</v>
      </c>
    </row>
    <row r="37" spans="1:9" ht="69" customHeight="1">
      <c r="A37" s="2" t="s">
        <v>70</v>
      </c>
      <c r="B37" s="2" t="s">
        <v>91</v>
      </c>
      <c r="C37" s="2" t="s">
        <v>92</v>
      </c>
      <c r="D37" s="2">
        <v>3</v>
      </c>
      <c r="E37" s="3">
        <v>675000</v>
      </c>
      <c r="F37" s="3">
        <v>225084</v>
      </c>
      <c r="G37" s="3">
        <v>900084</v>
      </c>
      <c r="H37" s="4">
        <v>0.7499300065327236</v>
      </c>
      <c r="I37" s="2" t="s">
        <v>125</v>
      </c>
    </row>
    <row r="38" spans="1:9" ht="69" customHeight="1">
      <c r="A38" s="2" t="s">
        <v>71</v>
      </c>
      <c r="B38" s="2" t="s">
        <v>84</v>
      </c>
      <c r="C38" s="2" t="s">
        <v>85</v>
      </c>
      <c r="D38" s="2">
        <v>3</v>
      </c>
      <c r="E38" s="3">
        <v>523000</v>
      </c>
      <c r="F38" s="3">
        <v>174961</v>
      </c>
      <c r="G38" s="3">
        <v>697961</v>
      </c>
      <c r="H38" s="4">
        <v>0.7493255353809167</v>
      </c>
      <c r="I38" s="2" t="s">
        <v>124</v>
      </c>
    </row>
    <row r="39" spans="1:9" ht="69" customHeight="1">
      <c r="A39" s="2" t="s">
        <v>72</v>
      </c>
      <c r="B39" s="2" t="s">
        <v>84</v>
      </c>
      <c r="C39" s="2" t="s">
        <v>86</v>
      </c>
      <c r="D39" s="2">
        <v>3</v>
      </c>
      <c r="E39" s="3">
        <v>642000</v>
      </c>
      <c r="F39" s="3">
        <v>214053</v>
      </c>
      <c r="G39" s="3">
        <f>SUM(E39:F39)</f>
        <v>856053</v>
      </c>
      <c r="H39" s="4">
        <v>0.7489585855317493</v>
      </c>
      <c r="I39" s="2" t="s">
        <v>125</v>
      </c>
    </row>
    <row r="40" spans="1:9" ht="69" customHeight="1">
      <c r="A40" s="2" t="s">
        <v>73</v>
      </c>
      <c r="B40" s="2" t="s">
        <v>100</v>
      </c>
      <c r="C40" s="2" t="s">
        <v>101</v>
      </c>
      <c r="D40" s="2">
        <v>3</v>
      </c>
      <c r="E40" s="18">
        <v>652000</v>
      </c>
      <c r="F40" s="18">
        <v>217910</v>
      </c>
      <c r="G40" s="17">
        <f>SUM(E40:F40)</f>
        <v>869910</v>
      </c>
      <c r="H40" s="4">
        <v>0.7491369390103567</v>
      </c>
      <c r="I40" s="2" t="s">
        <v>125</v>
      </c>
    </row>
    <row r="41" spans="1:9" ht="69" customHeight="1">
      <c r="A41" s="2" t="s">
        <v>74</v>
      </c>
      <c r="B41" s="2" t="s">
        <v>100</v>
      </c>
      <c r="C41" s="2" t="s">
        <v>102</v>
      </c>
      <c r="D41" s="2">
        <v>6</v>
      </c>
      <c r="E41" s="14">
        <v>1463000</v>
      </c>
      <c r="F41" s="14">
        <v>487706</v>
      </c>
      <c r="G41" s="15">
        <f>SUM(E41:F41)</f>
        <v>1950706</v>
      </c>
      <c r="H41" s="4">
        <v>0.749869994799792</v>
      </c>
      <c r="I41" s="2" t="s">
        <v>125</v>
      </c>
    </row>
    <row r="42" spans="1:9" ht="69" customHeight="1">
      <c r="A42" s="2" t="s">
        <v>75</v>
      </c>
      <c r="B42" s="2" t="s">
        <v>103</v>
      </c>
      <c r="C42" s="2" t="s">
        <v>105</v>
      </c>
      <c r="D42" s="2">
        <v>3</v>
      </c>
      <c r="E42" s="3">
        <v>609000</v>
      </c>
      <c r="F42" s="3">
        <v>204135</v>
      </c>
      <c r="G42" s="3">
        <v>813135</v>
      </c>
      <c r="H42" s="4">
        <v>0.7489531258647089</v>
      </c>
      <c r="I42" s="2" t="s">
        <v>125</v>
      </c>
    </row>
    <row r="43" spans="1:9" ht="69" customHeight="1">
      <c r="A43" s="2" t="s">
        <v>76</v>
      </c>
      <c r="B43" s="2" t="s">
        <v>103</v>
      </c>
      <c r="C43" s="2" t="s">
        <v>104</v>
      </c>
      <c r="D43" s="2">
        <v>6</v>
      </c>
      <c r="E43" s="3">
        <v>601000</v>
      </c>
      <c r="F43" s="3">
        <v>200675</v>
      </c>
      <c r="G43" s="3">
        <v>801675</v>
      </c>
      <c r="H43" s="4">
        <v>0.7496803567530483</v>
      </c>
      <c r="I43" s="2" t="s">
        <v>125</v>
      </c>
    </row>
    <row r="44" spans="1:9" ht="69" customHeight="1">
      <c r="A44" s="2" t="s">
        <v>77</v>
      </c>
      <c r="B44" s="2" t="s">
        <v>82</v>
      </c>
      <c r="C44" s="2" t="s">
        <v>83</v>
      </c>
      <c r="D44" s="2">
        <v>6</v>
      </c>
      <c r="E44" s="3">
        <v>919000</v>
      </c>
      <c r="F44" s="3">
        <v>307123</v>
      </c>
      <c r="G44" s="3">
        <v>1226123</v>
      </c>
      <c r="H44" s="4">
        <v>0.7495169734194693</v>
      </c>
      <c r="I44" s="2" t="s">
        <v>125</v>
      </c>
    </row>
    <row r="45" spans="1:9" ht="69" customHeight="1">
      <c r="A45" s="2" t="s">
        <v>78</v>
      </c>
      <c r="B45" s="2" t="s">
        <v>123</v>
      </c>
      <c r="C45" s="2" t="s">
        <v>120</v>
      </c>
      <c r="D45" s="2">
        <v>6</v>
      </c>
      <c r="E45" s="3">
        <v>882000</v>
      </c>
      <c r="F45" s="3">
        <v>294015</v>
      </c>
      <c r="G45" s="3">
        <v>1176015</v>
      </c>
      <c r="H45" s="4">
        <v>0.7499904337954874</v>
      </c>
      <c r="I45" s="2" t="s">
        <v>125</v>
      </c>
    </row>
    <row r="46" spans="1:9" ht="69" customHeight="1">
      <c r="A46" s="2" t="s">
        <v>79</v>
      </c>
      <c r="B46" s="2" t="s">
        <v>123</v>
      </c>
      <c r="C46" s="2" t="s">
        <v>121</v>
      </c>
      <c r="D46" s="2">
        <v>8</v>
      </c>
      <c r="E46" s="3">
        <v>1183000</v>
      </c>
      <c r="F46" s="3">
        <v>394415</v>
      </c>
      <c r="G46" s="3">
        <v>1577415</v>
      </c>
      <c r="H46" s="4">
        <v>0.7499611706494487</v>
      </c>
      <c r="I46" s="2" t="s">
        <v>125</v>
      </c>
    </row>
    <row r="47" spans="1:9" ht="69" customHeight="1">
      <c r="A47" s="2" t="s">
        <v>80</v>
      </c>
      <c r="B47" s="2" t="s">
        <v>123</v>
      </c>
      <c r="C47" s="2" t="s">
        <v>122</v>
      </c>
      <c r="D47" s="2">
        <v>3</v>
      </c>
      <c r="E47" s="3">
        <v>1088000</v>
      </c>
      <c r="F47" s="3">
        <v>362706</v>
      </c>
      <c r="G47" s="3">
        <v>1450706</v>
      </c>
      <c r="H47" s="4">
        <v>0.7499796650734194</v>
      </c>
      <c r="I47" s="2" t="s">
        <v>125</v>
      </c>
    </row>
    <row r="48" spans="1:9" s="12" customFormat="1" ht="69" customHeight="1">
      <c r="A48" s="2" t="s">
        <v>81</v>
      </c>
      <c r="B48" s="2" t="s">
        <v>95</v>
      </c>
      <c r="C48" s="2" t="s">
        <v>96</v>
      </c>
      <c r="D48" s="2">
        <v>6</v>
      </c>
      <c r="E48" s="3">
        <v>1304000</v>
      </c>
      <c r="F48" s="3">
        <v>434964</v>
      </c>
      <c r="G48" s="3">
        <v>1738964</v>
      </c>
      <c r="H48" s="4">
        <v>0.7498717627276931</v>
      </c>
      <c r="I48" s="2" t="s">
        <v>125</v>
      </c>
    </row>
    <row r="49" spans="1:9" s="11" customFormat="1" ht="12.75" customHeight="1">
      <c r="A49" s="5"/>
      <c r="B49" s="5"/>
      <c r="C49" s="5"/>
      <c r="D49" s="5"/>
      <c r="E49" s="6"/>
      <c r="F49" s="6"/>
      <c r="G49" s="6"/>
      <c r="H49" s="7"/>
      <c r="I49" s="5"/>
    </row>
    <row r="50" spans="1:9" s="11" customFormat="1" ht="12.75" customHeight="1">
      <c r="A50" s="8"/>
      <c r="B50" s="8"/>
      <c r="C50" s="8"/>
      <c r="D50" s="8"/>
      <c r="E50" s="9"/>
      <c r="F50" s="9"/>
      <c r="G50" s="9"/>
      <c r="H50" s="10"/>
      <c r="I50" s="8"/>
    </row>
    <row r="51" spans="1:9" s="11" customFormat="1" ht="12.75" customHeight="1">
      <c r="A51" s="8"/>
      <c r="B51" s="8"/>
      <c r="C51" s="8"/>
      <c r="D51" s="8"/>
      <c r="E51" s="9"/>
      <c r="F51" s="9"/>
      <c r="G51" s="9"/>
      <c r="H51" s="10"/>
      <c r="I51" s="8"/>
    </row>
    <row r="52" spans="1:9" s="11" customFormat="1" ht="12.75" customHeight="1">
      <c r="A52" s="8"/>
      <c r="B52" s="8"/>
      <c r="C52" s="8"/>
      <c r="D52" s="8"/>
      <c r="E52" s="9"/>
      <c r="F52" s="9"/>
      <c r="G52" s="9"/>
      <c r="H52" s="10"/>
      <c r="I52" s="8"/>
    </row>
    <row r="53" spans="1:9" s="11" customFormat="1" ht="12.75" customHeight="1">
      <c r="A53" s="8"/>
      <c r="B53" s="8"/>
      <c r="C53" s="8"/>
      <c r="D53" s="8"/>
      <c r="E53" s="9"/>
      <c r="F53" s="9"/>
      <c r="G53" s="9"/>
      <c r="H53" s="10"/>
      <c r="I53" s="8"/>
    </row>
    <row r="54" spans="1:9" s="11" customFormat="1" ht="12.75" customHeight="1">
      <c r="A54" s="8"/>
      <c r="B54" s="8"/>
      <c r="C54" s="8"/>
      <c r="D54" s="8"/>
      <c r="E54" s="9"/>
      <c r="F54" s="9"/>
      <c r="G54" s="9"/>
      <c r="H54" s="10"/>
      <c r="I54" s="8"/>
    </row>
    <row r="55" spans="1:9" s="11" customFormat="1" ht="12.75" customHeight="1">
      <c r="A55" s="8"/>
      <c r="B55" s="8"/>
      <c r="C55" s="8"/>
      <c r="D55" s="8"/>
      <c r="E55" s="9"/>
      <c r="F55" s="9"/>
      <c r="G55" s="9"/>
      <c r="H55" s="10"/>
      <c r="I55" s="8"/>
    </row>
    <row r="56" s="11" customFormat="1" ht="12.75" customHeight="1"/>
    <row r="57" s="11" customFormat="1" ht="12.75" customHeight="1"/>
    <row r="58" s="11" customFormat="1" ht="12.75" customHeight="1"/>
    <row r="59" ht="12.75" customHeight="1"/>
  </sheetData>
  <sheetProtection/>
  <mergeCells count="1">
    <mergeCell ref="A1:I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  <ignoredErrors>
    <ignoredError sqref="G39 G41 G33 G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Slanair</dc:creator>
  <cp:keywords/>
  <dc:description/>
  <cp:lastModifiedBy>Slanair</cp:lastModifiedBy>
  <cp:lastPrinted>2012-11-12T13:51:11Z</cp:lastPrinted>
  <dcterms:created xsi:type="dcterms:W3CDTF">2012-11-12T13:14:26Z</dcterms:created>
  <dcterms:modified xsi:type="dcterms:W3CDTF">2012-11-26T12:33:41Z</dcterms:modified>
  <cp:category/>
  <cp:version/>
  <cp:contentType/>
  <cp:contentStatus/>
</cp:coreProperties>
</file>