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měsících'!$A$1:$U$56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<sst xmlns="http://schemas.openxmlformats.org/spreadsheetml/2006/main" count="16" uniqueCount="15">
  <si>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</si>
  <si>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</si>
  <si>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</si>
  <si>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</si>
  <si>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</si>
  <si>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</si>
  <si>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</si>
  <si>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</si>
  <si>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</si>
  <si>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</si>
  <si>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</si>
  <si>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Bělorusko</t>
  </si>
  <si>
    <t>Rusko</t>
  </si>
  <si>
    <t>Kazachstán</t>
  </si>
  <si>
    <t>Ostatní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</si>
</sst>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2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9675"/>
          <c:w val="0.2195"/>
          <c:h val="0.41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Bělorusko</c:v>
                </c:pt>
                <c:pt idx="5">
                  <c:v>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0.3575</c:v>
                </c:pt>
                <c:pt idx="1">
                  <c:v>0.15</c:v>
                </c:pt>
                <c:pt idx="2">
                  <c:v>0.0875</c:v>
                </c:pt>
                <c:pt idx="3">
                  <c:v>0.08</c:v>
                </c:pt>
                <c:pt idx="4">
                  <c:v>0.05</c:v>
                </c:pt>
                <c:pt idx="5">
                  <c:v>0.04</c:v>
                </c:pt>
                <c:pt idx="6">
                  <c:v>0.04</c:v>
                </c:pt>
                <c:pt idx="7">
                  <c:v>0.195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075"/>
          <c:w val="0.95425"/>
          <c:h val="0.98625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měsících'!$AE$4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měsících'!$AD$5:$AD$216</c:f>
              <c:strCache>
                <c:ptCount val="212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</c:strCache>
            </c:strRef>
          </c:cat>
          <c:val>
            <c:numRef>
              <c:f>'Ž po měsících'!$AE$5:$AE$216</c:f>
              <c:numCache>
                <c:ptCount val="212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</c:numCache>
            </c:numRef>
          </c:val>
          <c:smooth val="0"/>
        </c:ser>
        <c:axId val="39102365"/>
        <c:axId val="16376966"/>
      </c:lineChart>
      <c:dateAx>
        <c:axId val="39102365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16376966"/>
        <c:crosses val="autoZero"/>
        <c:auto val="0"/>
        <c:noMultiLvlLbl val="0"/>
      </c:dateAx>
      <c:valAx>
        <c:axId val="16376966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02365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371475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362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91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  <row r="3">
          <cell r="B3">
            <v>39507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Z250"/>
  <sheetViews>
    <sheetView showGridLines="0"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9.2812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19" width="4.28125" style="36" bestFit="1" customWidth="1"/>
    <col min="20" max="20" width="3.5742187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9" width="9.140625" style="36" customWidth="1"/>
    <col min="30" max="30" width="9.7109375" style="36" bestFit="1" customWidth="1"/>
    <col min="31" max="31" width="9.140625" style="49" customWidth="1"/>
    <col min="32" max="16384" width="9.140625" style="36" customWidth="1"/>
  </cols>
  <sheetData>
    <row r="1" spans="1:3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E1" s="3"/>
    </row>
    <row r="2" spans="1:31" s="2" customFormat="1" ht="15.75">
      <c r="A2" s="1" t="str">
        <f>CONCATENATE("červenec 1990 - ",LOWER('[1]Nastavení'!$B$1))</f>
        <v>červenec 1990 - únor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E2" s="3"/>
    </row>
    <row r="3" spans="1:31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E3" s="7"/>
    </row>
    <row r="4" spans="1:52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E4" s="12" t="s">
        <v>3</v>
      </c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4"/>
    </row>
    <row r="5" spans="1:31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D5" s="22">
        <v>33055</v>
      </c>
      <c r="AE5" s="23">
        <f aca="true" t="shared" si="1" ref="AE5:AE68">VLOOKUP(DATE(1990,MONTH(AD5),1),$A$5:$T$16,YEAR(AD5)-1988,FALSE)</f>
        <v>1</v>
      </c>
    </row>
    <row r="6" spans="1:31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D6" s="22">
        <v>33086</v>
      </c>
      <c r="AE6" s="23">
        <f t="shared" si="1"/>
        <v>231</v>
      </c>
    </row>
    <row r="7" spans="1:31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/>
      <c r="U7" s="20">
        <f t="shared" si="0"/>
        <v>6909</v>
      </c>
      <c r="V7" s="21"/>
      <c r="AD7" s="22">
        <v>33117</v>
      </c>
      <c r="AE7" s="23">
        <f t="shared" si="1"/>
        <v>146</v>
      </c>
    </row>
    <row r="8" spans="1:31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/>
      <c r="U8" s="20">
        <f t="shared" si="0"/>
        <v>6829</v>
      </c>
      <c r="V8" s="21"/>
      <c r="AD8" s="22">
        <v>33147</v>
      </c>
      <c r="AE8" s="23">
        <f t="shared" si="1"/>
        <v>355</v>
      </c>
    </row>
    <row r="9" spans="1:31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/>
      <c r="U9" s="20">
        <f t="shared" si="0"/>
        <v>6376</v>
      </c>
      <c r="V9" s="21"/>
      <c r="AD9" s="22">
        <v>33178</v>
      </c>
      <c r="AE9" s="23">
        <f t="shared" si="1"/>
        <v>432</v>
      </c>
    </row>
    <row r="10" spans="1:31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/>
      <c r="U10" s="20">
        <f t="shared" si="0"/>
        <v>6692</v>
      </c>
      <c r="V10" s="21"/>
      <c r="AD10" s="22">
        <v>33208</v>
      </c>
      <c r="AE10" s="23">
        <f t="shared" si="1"/>
        <v>437</v>
      </c>
    </row>
    <row r="11" spans="1:31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/>
      <c r="U11" s="20">
        <f t="shared" si="0"/>
        <v>6798</v>
      </c>
      <c r="V11" s="21"/>
      <c r="AD11" s="22">
        <v>33239</v>
      </c>
      <c r="AE11" s="23">
        <f t="shared" si="1"/>
        <v>395</v>
      </c>
    </row>
    <row r="12" spans="1:31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D12" s="22">
        <v>33270</v>
      </c>
      <c r="AE12" s="23">
        <f t="shared" si="1"/>
        <v>330</v>
      </c>
    </row>
    <row r="13" spans="1:31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D13" s="22">
        <v>33298</v>
      </c>
      <c r="AE13" s="23">
        <f t="shared" si="1"/>
        <v>233</v>
      </c>
    </row>
    <row r="14" spans="1:31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D14" s="22">
        <v>33329</v>
      </c>
      <c r="AE14" s="23">
        <f t="shared" si="1"/>
        <v>165</v>
      </c>
    </row>
    <row r="15" spans="1:31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D15" s="22">
        <v>33359</v>
      </c>
      <c r="AE15" s="23">
        <f t="shared" si="1"/>
        <v>248</v>
      </c>
    </row>
    <row r="16" spans="1:31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D16" s="22">
        <v>33390</v>
      </c>
      <c r="AE16" s="23">
        <f t="shared" si="1"/>
        <v>235</v>
      </c>
    </row>
    <row r="17" spans="1:32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400</v>
      </c>
      <c r="U17" s="33">
        <f t="shared" si="0"/>
        <v>86648</v>
      </c>
      <c r="V17" s="21"/>
      <c r="AD17" s="22">
        <v>33420</v>
      </c>
      <c r="AE17" s="23">
        <f t="shared" si="1"/>
        <v>104</v>
      </c>
      <c r="AF17" s="13"/>
    </row>
    <row r="18" spans="10:32" ht="13.5" customHeight="1">
      <c r="J18" s="37"/>
      <c r="K18" s="37"/>
      <c r="L18" s="37"/>
      <c r="U18" s="21"/>
      <c r="AD18" s="22">
        <v>33451</v>
      </c>
      <c r="AE18" s="23">
        <f t="shared" si="1"/>
        <v>137</v>
      </c>
      <c r="AF18" s="13"/>
    </row>
    <row r="19" spans="10:32" ht="13.5" customHeight="1">
      <c r="J19" s="37"/>
      <c r="K19" s="37"/>
      <c r="L19" s="37"/>
      <c r="AD19" s="22">
        <v>33482</v>
      </c>
      <c r="AE19" s="23">
        <f t="shared" si="1"/>
        <v>77</v>
      </c>
      <c r="AF19" s="13"/>
    </row>
    <row r="20" spans="10:32" ht="13.5" customHeight="1">
      <c r="J20" s="37"/>
      <c r="K20" s="37"/>
      <c r="L20" s="37"/>
      <c r="V20" s="38"/>
      <c r="AD20" s="22">
        <v>33512</v>
      </c>
      <c r="AE20" s="23">
        <f t="shared" si="1"/>
        <v>80</v>
      </c>
      <c r="AF20" s="13"/>
    </row>
    <row r="21" spans="13:32" ht="13.5" customHeight="1">
      <c r="M21" s="39"/>
      <c r="N21" s="39"/>
      <c r="AD21" s="22">
        <v>33543</v>
      </c>
      <c r="AE21" s="23">
        <f t="shared" si="1"/>
        <v>122</v>
      </c>
      <c r="AF21" s="13"/>
    </row>
    <row r="22" spans="30:32" ht="13.5" customHeight="1">
      <c r="AD22" s="22">
        <v>33573</v>
      </c>
      <c r="AE22" s="23">
        <f t="shared" si="1"/>
        <v>100</v>
      </c>
      <c r="AF22" s="13"/>
    </row>
    <row r="23" spans="30:32" ht="13.5" customHeight="1">
      <c r="AD23" s="22">
        <v>33604</v>
      </c>
      <c r="AE23" s="23">
        <f t="shared" si="1"/>
        <v>138</v>
      </c>
      <c r="AF23" s="13"/>
    </row>
    <row r="24" spans="30:32" ht="13.5" customHeight="1">
      <c r="AD24" s="22">
        <v>33635</v>
      </c>
      <c r="AE24" s="23">
        <f t="shared" si="1"/>
        <v>39</v>
      </c>
      <c r="AF24" s="13"/>
    </row>
    <row r="25" spans="30:32" ht="13.5" customHeight="1">
      <c r="AD25" s="22">
        <v>33664</v>
      </c>
      <c r="AE25" s="23">
        <f t="shared" si="1"/>
        <v>45</v>
      </c>
      <c r="AF25" s="13"/>
    </row>
    <row r="26" spans="30:32" ht="13.5" customHeight="1">
      <c r="AD26" s="22">
        <v>33695</v>
      </c>
      <c r="AE26" s="23">
        <f t="shared" si="1"/>
        <v>61</v>
      </c>
      <c r="AF26" s="13"/>
    </row>
    <row r="27" spans="30:32" ht="13.5" customHeight="1">
      <c r="AD27" s="22">
        <v>33725</v>
      </c>
      <c r="AE27" s="23">
        <f t="shared" si="1"/>
        <v>39</v>
      </c>
      <c r="AF27" s="13"/>
    </row>
    <row r="28" spans="30:32" ht="13.5" customHeight="1">
      <c r="AD28" s="22">
        <v>33756</v>
      </c>
      <c r="AE28" s="23">
        <f t="shared" si="1"/>
        <v>64</v>
      </c>
      <c r="AF28" s="13"/>
    </row>
    <row r="29" spans="30:32" ht="13.5" customHeight="1">
      <c r="AD29" s="22">
        <v>33786</v>
      </c>
      <c r="AE29" s="23">
        <f t="shared" si="1"/>
        <v>95</v>
      </c>
      <c r="AF29" s="13"/>
    </row>
    <row r="30" spans="30:32" ht="13.5" customHeight="1">
      <c r="AD30" s="22">
        <v>33817</v>
      </c>
      <c r="AE30" s="23">
        <f t="shared" si="1"/>
        <v>67</v>
      </c>
      <c r="AF30" s="13"/>
    </row>
    <row r="31" spans="30:32" ht="13.5" customHeight="1">
      <c r="AD31" s="22">
        <v>33848</v>
      </c>
      <c r="AE31" s="23">
        <f t="shared" si="1"/>
        <v>82</v>
      </c>
      <c r="AF31" s="13"/>
    </row>
    <row r="32" spans="30:32" ht="13.5" customHeight="1">
      <c r="AD32" s="22">
        <v>33878</v>
      </c>
      <c r="AE32" s="23">
        <f t="shared" si="1"/>
        <v>76</v>
      </c>
      <c r="AF32" s="13"/>
    </row>
    <row r="33" spans="30:32" ht="13.5" customHeight="1">
      <c r="AD33" s="22">
        <v>33909</v>
      </c>
      <c r="AE33" s="23">
        <f t="shared" si="1"/>
        <v>70</v>
      </c>
      <c r="AF33" s="13"/>
    </row>
    <row r="34" spans="30:32" ht="13.5" customHeight="1">
      <c r="AD34" s="22">
        <v>33939</v>
      </c>
      <c r="AE34" s="23">
        <f t="shared" si="1"/>
        <v>65</v>
      </c>
      <c r="AF34" s="13"/>
    </row>
    <row r="35" spans="30:32" ht="13.5" customHeight="1">
      <c r="AD35" s="22">
        <v>33970</v>
      </c>
      <c r="AE35" s="23">
        <f t="shared" si="1"/>
        <v>30</v>
      </c>
      <c r="AF35" s="13"/>
    </row>
    <row r="36" spans="30:32" ht="13.5" customHeight="1">
      <c r="AD36" s="22">
        <v>34001</v>
      </c>
      <c r="AE36" s="23">
        <f t="shared" si="1"/>
        <v>45</v>
      </c>
      <c r="AF36" s="13"/>
    </row>
    <row r="37" spans="30:32" ht="13.5" customHeight="1">
      <c r="AD37" s="22">
        <v>34029</v>
      </c>
      <c r="AE37" s="23">
        <f t="shared" si="1"/>
        <v>65</v>
      </c>
      <c r="AF37" s="13"/>
    </row>
    <row r="38" spans="30:32" ht="13.5" customHeight="1">
      <c r="AD38" s="22">
        <v>34060</v>
      </c>
      <c r="AE38" s="23">
        <f t="shared" si="1"/>
        <v>71</v>
      </c>
      <c r="AF38" s="13"/>
    </row>
    <row r="39" spans="1:32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D39" s="22">
        <v>34090</v>
      </c>
      <c r="AE39" s="23">
        <f t="shared" si="1"/>
        <v>141</v>
      </c>
      <c r="AF39" s="13"/>
    </row>
    <row r="40" spans="1:32" ht="13.5" customHeight="1">
      <c r="A40" s="40" t="str">
        <f>CONCATENATE("( k ",DAY('[1]Nastavení'!$B$3),".",MONTH('[1]Nastavení'!$B$3),".",YEAR('[1]Nastavení'!$B$3),")")</f>
        <v>( k 29.2.2008)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D40" s="22">
        <v>34121</v>
      </c>
      <c r="AE40" s="23">
        <f t="shared" si="1"/>
        <v>101</v>
      </c>
      <c r="AF40" s="13"/>
    </row>
    <row r="41" spans="15:32" ht="13.5" customHeight="1">
      <c r="O41" s="41"/>
      <c r="P41" s="41"/>
      <c r="Q41" s="41"/>
      <c r="R41" s="41"/>
      <c r="S41" s="41"/>
      <c r="T41" s="41"/>
      <c r="AD41" s="22">
        <v>34151</v>
      </c>
      <c r="AE41" s="23">
        <f t="shared" si="1"/>
        <v>169</v>
      </c>
      <c r="AF41" s="13"/>
    </row>
    <row r="42" spans="30:32" ht="13.5" customHeight="1">
      <c r="AD42" s="22">
        <v>34182</v>
      </c>
      <c r="AE42" s="23">
        <f t="shared" si="1"/>
        <v>198</v>
      </c>
      <c r="AF42" s="13"/>
    </row>
    <row r="43" spans="30:32" ht="13.5" customHeight="1">
      <c r="AD43" s="22">
        <v>34213</v>
      </c>
      <c r="AE43" s="23">
        <f t="shared" si="1"/>
        <v>814</v>
      </c>
      <c r="AF43" s="13"/>
    </row>
    <row r="44" spans="23:32" ht="13.5" customHeight="1">
      <c r="W44" s="42"/>
      <c r="X44" s="42" t="s">
        <v>4</v>
      </c>
      <c r="Y44" s="42"/>
      <c r="Z44" s="42" t="s">
        <v>5</v>
      </c>
      <c r="AA44" s="42" t="s">
        <v>6</v>
      </c>
      <c r="AD44" s="22">
        <v>34243</v>
      </c>
      <c r="AE44" s="23">
        <f t="shared" si="1"/>
        <v>334</v>
      </c>
      <c r="AF44" s="13"/>
    </row>
    <row r="45" spans="23:32" ht="13.5" customHeight="1">
      <c r="W45" s="43" t="str">
        <f aca="true" t="shared" si="3" ref="W45:W55">Z45</f>
        <v>Turecko</v>
      </c>
      <c r="X45" s="44">
        <f aca="true" t="shared" si="4" ref="X45:X55">Y45/100</f>
        <v>0.3575</v>
      </c>
      <c r="Y45" s="45">
        <f aca="true" t="shared" si="5" ref="Y45:Y55">AA45</f>
        <v>35.75</v>
      </c>
      <c r="Z45" s="46" t="s">
        <v>7</v>
      </c>
      <c r="AA45" s="47">
        <v>35.75</v>
      </c>
      <c r="AD45" s="22">
        <v>34274</v>
      </c>
      <c r="AE45" s="23">
        <f t="shared" si="1"/>
        <v>129</v>
      </c>
      <c r="AF45" s="13"/>
    </row>
    <row r="46" spans="23:32" ht="13.5" customHeight="1">
      <c r="W46" s="43" t="str">
        <f t="shared" si="3"/>
        <v>Ukrajina</v>
      </c>
      <c r="X46" s="44">
        <f t="shared" si="4"/>
        <v>0.15</v>
      </c>
      <c r="Y46" s="45">
        <f t="shared" si="5"/>
        <v>15</v>
      </c>
      <c r="Z46" s="46" t="s">
        <v>8</v>
      </c>
      <c r="AA46" s="47">
        <v>15</v>
      </c>
      <c r="AD46" s="22">
        <v>34304</v>
      </c>
      <c r="AE46" s="23">
        <f t="shared" si="1"/>
        <v>110</v>
      </c>
      <c r="AF46" s="13"/>
    </row>
    <row r="47" spans="23:32" ht="13.5" customHeight="1">
      <c r="W47" s="43" t="str">
        <f t="shared" si="3"/>
        <v>Mongolsko</v>
      </c>
      <c r="X47" s="44">
        <f t="shared" si="4"/>
        <v>0.0875</v>
      </c>
      <c r="Y47" s="45">
        <f t="shared" si="5"/>
        <v>8.75</v>
      </c>
      <c r="Z47" s="46" t="s">
        <v>9</v>
      </c>
      <c r="AA47" s="47">
        <v>8.75</v>
      </c>
      <c r="AD47" s="22">
        <v>34335</v>
      </c>
      <c r="AE47" s="23">
        <f t="shared" si="1"/>
        <v>172</v>
      </c>
      <c r="AF47" s="13"/>
    </row>
    <row r="48" spans="23:32" ht="13.5" customHeight="1">
      <c r="W48" s="43" t="str">
        <f t="shared" si="3"/>
        <v>Vietnam</v>
      </c>
      <c r="X48" s="44">
        <f t="shared" si="4"/>
        <v>0.08</v>
      </c>
      <c r="Y48" s="45">
        <f t="shared" si="5"/>
        <v>8</v>
      </c>
      <c r="Z48" s="46" t="s">
        <v>10</v>
      </c>
      <c r="AA48" s="47">
        <v>8</v>
      </c>
      <c r="AD48" s="22">
        <v>34366</v>
      </c>
      <c r="AE48" s="23">
        <f t="shared" si="1"/>
        <v>125</v>
      </c>
      <c r="AF48" s="13"/>
    </row>
    <row r="49" spans="23:32" ht="13.5" customHeight="1">
      <c r="W49" s="43" t="str">
        <f t="shared" si="3"/>
        <v>Bělorusko</v>
      </c>
      <c r="X49" s="44">
        <f t="shared" si="4"/>
        <v>0.05</v>
      </c>
      <c r="Y49" s="45">
        <f t="shared" si="5"/>
        <v>5</v>
      </c>
      <c r="Z49" s="46" t="s">
        <v>11</v>
      </c>
      <c r="AA49" s="47">
        <v>5</v>
      </c>
      <c r="AD49" s="22">
        <v>34394</v>
      </c>
      <c r="AE49" s="23">
        <f t="shared" si="1"/>
        <v>97</v>
      </c>
      <c r="AF49" s="13"/>
    </row>
    <row r="50" spans="23:32" ht="13.5" customHeight="1">
      <c r="W50" s="43" t="str">
        <f t="shared" si="3"/>
        <v>Rusko</v>
      </c>
      <c r="X50" s="44">
        <f t="shared" si="4"/>
        <v>0.04</v>
      </c>
      <c r="Y50" s="45">
        <f t="shared" si="5"/>
        <v>4</v>
      </c>
      <c r="Z50" s="46" t="s">
        <v>12</v>
      </c>
      <c r="AA50" s="47">
        <v>4</v>
      </c>
      <c r="AD50" s="22">
        <v>34425</v>
      </c>
      <c r="AE50" s="23">
        <f t="shared" si="1"/>
        <v>100</v>
      </c>
      <c r="AF50" s="13"/>
    </row>
    <row r="51" spans="23:32" ht="13.5" customHeight="1">
      <c r="W51" s="43" t="str">
        <f t="shared" si="3"/>
        <v>Kazachstán</v>
      </c>
      <c r="X51" s="44">
        <f t="shared" si="4"/>
        <v>0.04</v>
      </c>
      <c r="Y51" s="45">
        <f t="shared" si="5"/>
        <v>4</v>
      </c>
      <c r="Z51" s="46" t="s">
        <v>13</v>
      </c>
      <c r="AA51" s="47">
        <v>4</v>
      </c>
      <c r="AD51" s="22">
        <v>34455</v>
      </c>
      <c r="AE51" s="23">
        <f t="shared" si="1"/>
        <v>80</v>
      </c>
      <c r="AF51" s="13"/>
    </row>
    <row r="52" spans="23:32" ht="13.5" customHeight="1">
      <c r="W52" s="43" t="str">
        <f t="shared" si="3"/>
        <v>Ostatní</v>
      </c>
      <c r="X52" s="44">
        <f t="shared" si="4"/>
        <v>0.195</v>
      </c>
      <c r="Y52" s="45">
        <f t="shared" si="5"/>
        <v>19.5</v>
      </c>
      <c r="Z52" s="46" t="s">
        <v>14</v>
      </c>
      <c r="AA52" s="47">
        <v>19.5</v>
      </c>
      <c r="AD52" s="22">
        <v>34486</v>
      </c>
      <c r="AE52" s="23">
        <f t="shared" si="1"/>
        <v>64</v>
      </c>
      <c r="AF52" s="13"/>
    </row>
    <row r="53" spans="23:32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D53" s="22">
        <v>34516</v>
      </c>
      <c r="AE53" s="23">
        <f t="shared" si="1"/>
        <v>121</v>
      </c>
      <c r="AF53" s="13"/>
    </row>
    <row r="54" spans="23:32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D54" s="22">
        <v>34547</v>
      </c>
      <c r="AE54" s="23">
        <f t="shared" si="1"/>
        <v>95</v>
      </c>
      <c r="AF54" s="13"/>
    </row>
    <row r="55" spans="23:32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D55" s="22">
        <v>34578</v>
      </c>
      <c r="AE55" s="23">
        <f t="shared" si="1"/>
        <v>90</v>
      </c>
      <c r="AF55" s="13"/>
    </row>
    <row r="56" spans="23:32" ht="13.5" customHeight="1">
      <c r="W56" s="43"/>
      <c r="X56" s="44"/>
      <c r="Y56" s="45"/>
      <c r="Z56" s="46"/>
      <c r="AA56" s="47"/>
      <c r="AD56" s="22">
        <v>34608</v>
      </c>
      <c r="AE56" s="23">
        <f t="shared" si="1"/>
        <v>70</v>
      </c>
      <c r="AF56" s="13"/>
    </row>
    <row r="57" spans="23:32" ht="13.5" customHeight="1">
      <c r="W57" s="48"/>
      <c r="X57" s="48"/>
      <c r="Y57" s="48"/>
      <c r="AD57" s="22">
        <v>34639</v>
      </c>
      <c r="AE57" s="23">
        <f t="shared" si="1"/>
        <v>65</v>
      </c>
      <c r="AF57" s="13"/>
    </row>
    <row r="58" spans="30:32" ht="13.5" customHeight="1">
      <c r="AD58" s="22">
        <v>34669</v>
      </c>
      <c r="AE58" s="23">
        <f t="shared" si="1"/>
        <v>108</v>
      </c>
      <c r="AF58" s="13"/>
    </row>
    <row r="59" spans="30:32" ht="13.5" customHeight="1">
      <c r="AD59" s="22">
        <v>34700</v>
      </c>
      <c r="AE59" s="23">
        <f t="shared" si="1"/>
        <v>55</v>
      </c>
      <c r="AF59" s="13"/>
    </row>
    <row r="60" spans="30:32" ht="13.5" customHeight="1">
      <c r="AD60" s="22">
        <v>34731</v>
      </c>
      <c r="AE60" s="23">
        <f t="shared" si="1"/>
        <v>65</v>
      </c>
      <c r="AF60" s="13"/>
    </row>
    <row r="61" spans="30:32" ht="13.5" customHeight="1">
      <c r="AD61" s="22">
        <v>34759</v>
      </c>
      <c r="AE61" s="23">
        <f t="shared" si="1"/>
        <v>201</v>
      </c>
      <c r="AF61" s="13"/>
    </row>
    <row r="62" spans="30:32" ht="13.5" customHeight="1">
      <c r="AD62" s="22">
        <v>34790</v>
      </c>
      <c r="AE62" s="23">
        <f t="shared" si="1"/>
        <v>147</v>
      </c>
      <c r="AF62" s="13"/>
    </row>
    <row r="63" spans="30:32" ht="13.5" customHeight="1">
      <c r="AD63" s="22">
        <v>34820</v>
      </c>
      <c r="AE63" s="23">
        <f t="shared" si="1"/>
        <v>211</v>
      </c>
      <c r="AF63" s="13"/>
    </row>
    <row r="64" spans="30:32" ht="13.5" customHeight="1">
      <c r="AD64" s="22">
        <v>34851</v>
      </c>
      <c r="AE64" s="23">
        <f t="shared" si="1"/>
        <v>150</v>
      </c>
      <c r="AF64" s="13"/>
    </row>
    <row r="65" spans="30:32" ht="13.5" customHeight="1">
      <c r="AD65" s="22">
        <v>34881</v>
      </c>
      <c r="AE65" s="23">
        <f t="shared" si="1"/>
        <v>89</v>
      </c>
      <c r="AF65" s="13"/>
    </row>
    <row r="66" spans="30:32" ht="13.5" customHeight="1">
      <c r="AD66" s="22">
        <v>34912</v>
      </c>
      <c r="AE66" s="23">
        <f t="shared" si="1"/>
        <v>118</v>
      </c>
      <c r="AF66" s="13"/>
    </row>
    <row r="67" spans="30:32" ht="13.5" customHeight="1">
      <c r="AD67" s="22">
        <v>34943</v>
      </c>
      <c r="AE67" s="23">
        <f t="shared" si="1"/>
        <v>155</v>
      </c>
      <c r="AF67" s="13"/>
    </row>
    <row r="68" spans="30:32" ht="13.5" customHeight="1">
      <c r="AD68" s="22">
        <v>34973</v>
      </c>
      <c r="AE68" s="23">
        <f t="shared" si="1"/>
        <v>69</v>
      </c>
      <c r="AF68" s="13"/>
    </row>
    <row r="69" spans="30:32" ht="13.5" customHeight="1">
      <c r="AD69" s="22">
        <v>35004</v>
      </c>
      <c r="AE69" s="23">
        <f aca="true" t="shared" si="6" ref="AE69:AE132">VLOOKUP(DATE(1990,MONTH(AD69),1),$A$5:$T$16,YEAR(AD69)-1988,FALSE)</f>
        <v>73</v>
      </c>
      <c r="AF69" s="13"/>
    </row>
    <row r="70" spans="30:32" ht="13.5" customHeight="1">
      <c r="AD70" s="22">
        <v>35034</v>
      </c>
      <c r="AE70" s="23">
        <f t="shared" si="6"/>
        <v>84</v>
      </c>
      <c r="AF70" s="13"/>
    </row>
    <row r="71" spans="30:32" ht="13.5" customHeight="1">
      <c r="AD71" s="22">
        <v>35065</v>
      </c>
      <c r="AE71" s="23">
        <f t="shared" si="6"/>
        <v>57</v>
      </c>
      <c r="AF71" s="13"/>
    </row>
    <row r="72" spans="30:32" ht="13.5" customHeight="1">
      <c r="AD72" s="22">
        <v>35096</v>
      </c>
      <c r="AE72" s="23">
        <f t="shared" si="6"/>
        <v>125</v>
      </c>
      <c r="AF72" s="13"/>
    </row>
    <row r="73" spans="30:32" ht="13.5" customHeight="1">
      <c r="AD73" s="22">
        <v>35125</v>
      </c>
      <c r="AE73" s="23">
        <f t="shared" si="6"/>
        <v>138</v>
      </c>
      <c r="AF73" s="13"/>
    </row>
    <row r="74" spans="30:32" ht="13.5" customHeight="1">
      <c r="AD74" s="22">
        <v>35156</v>
      </c>
      <c r="AE74" s="23">
        <f t="shared" si="6"/>
        <v>118</v>
      </c>
      <c r="AF74" s="13"/>
    </row>
    <row r="75" spans="30:32" ht="13.5" customHeight="1">
      <c r="AD75" s="22">
        <v>35186</v>
      </c>
      <c r="AE75" s="23">
        <f t="shared" si="6"/>
        <v>89</v>
      </c>
      <c r="AF75" s="13"/>
    </row>
    <row r="76" spans="30:32" ht="13.5" customHeight="1">
      <c r="AD76" s="22">
        <v>35217</v>
      </c>
      <c r="AE76" s="23">
        <f t="shared" si="6"/>
        <v>187</v>
      </c>
      <c r="AF76" s="13"/>
    </row>
    <row r="77" spans="30:32" ht="13.5" customHeight="1">
      <c r="AD77" s="22">
        <v>35247</v>
      </c>
      <c r="AE77" s="23">
        <f t="shared" si="6"/>
        <v>372</v>
      </c>
      <c r="AF77" s="13"/>
    </row>
    <row r="78" spans="30:32" ht="13.5" customHeight="1">
      <c r="AD78" s="22">
        <v>35278</v>
      </c>
      <c r="AE78" s="23">
        <f t="shared" si="6"/>
        <v>332</v>
      </c>
      <c r="AF78" s="13"/>
    </row>
    <row r="79" spans="30:32" ht="13.5" customHeight="1">
      <c r="AD79" s="22">
        <v>35309</v>
      </c>
      <c r="AE79" s="23">
        <f t="shared" si="6"/>
        <v>171</v>
      </c>
      <c r="AF79" s="13"/>
    </row>
    <row r="80" spans="30:32" ht="13.5" customHeight="1">
      <c r="AD80" s="22">
        <v>35339</v>
      </c>
      <c r="AE80" s="23">
        <f t="shared" si="6"/>
        <v>198</v>
      </c>
      <c r="AF80" s="13"/>
    </row>
    <row r="81" spans="30:32" ht="13.5" customHeight="1">
      <c r="AD81" s="22">
        <v>35370</v>
      </c>
      <c r="AE81" s="23">
        <f t="shared" si="6"/>
        <v>226</v>
      </c>
      <c r="AF81" s="13"/>
    </row>
    <row r="82" spans="30:32" ht="13.5" customHeight="1">
      <c r="AD82" s="22">
        <v>35400</v>
      </c>
      <c r="AE82" s="23">
        <f t="shared" si="6"/>
        <v>198</v>
      </c>
      <c r="AF82" s="13"/>
    </row>
    <row r="83" spans="30:32" ht="13.5" customHeight="1">
      <c r="AD83" s="22">
        <v>35431</v>
      </c>
      <c r="AE83" s="23">
        <f t="shared" si="6"/>
        <v>212</v>
      </c>
      <c r="AF83" s="13"/>
    </row>
    <row r="84" spans="30:32" ht="13.5" customHeight="1">
      <c r="AD84" s="22">
        <v>35462</v>
      </c>
      <c r="AE84" s="23">
        <f t="shared" si="6"/>
        <v>191</v>
      </c>
      <c r="AF84" s="13"/>
    </row>
    <row r="85" spans="30:32" ht="13.5" customHeight="1">
      <c r="AD85" s="22">
        <v>35490</v>
      </c>
      <c r="AE85" s="23">
        <f t="shared" si="6"/>
        <v>201</v>
      </c>
      <c r="AF85" s="13"/>
    </row>
    <row r="86" spans="30:32" ht="13.5" customHeight="1">
      <c r="AD86" s="22">
        <v>35521</v>
      </c>
      <c r="AE86" s="23">
        <f t="shared" si="6"/>
        <v>193</v>
      </c>
      <c r="AF86" s="13"/>
    </row>
    <row r="87" spans="30:32" ht="13.5" customHeight="1">
      <c r="AD87" s="22">
        <v>35551</v>
      </c>
      <c r="AE87" s="23">
        <f t="shared" si="6"/>
        <v>114</v>
      </c>
      <c r="AF87" s="13"/>
    </row>
    <row r="88" spans="30:32" ht="13.5" customHeight="1">
      <c r="AD88" s="22">
        <v>35582</v>
      </c>
      <c r="AE88" s="23">
        <f t="shared" si="6"/>
        <v>115</v>
      </c>
      <c r="AF88" s="13"/>
    </row>
    <row r="89" spans="30:32" ht="13.5" customHeight="1">
      <c r="AD89" s="22">
        <v>35612</v>
      </c>
      <c r="AE89" s="23">
        <f t="shared" si="6"/>
        <v>185</v>
      </c>
      <c r="AF89" s="13"/>
    </row>
    <row r="90" spans="30:32" ht="13.5" customHeight="1">
      <c r="AD90" s="22">
        <v>35643</v>
      </c>
      <c r="AE90" s="23">
        <f t="shared" si="6"/>
        <v>151</v>
      </c>
      <c r="AF90" s="13"/>
    </row>
    <row r="91" spans="30:32" ht="13.5" customHeight="1">
      <c r="AD91" s="22">
        <v>35674</v>
      </c>
      <c r="AE91" s="23">
        <f t="shared" si="6"/>
        <v>168</v>
      </c>
      <c r="AF91" s="13"/>
    </row>
    <row r="92" spans="30:32" ht="13.5" customHeight="1">
      <c r="AD92" s="22">
        <v>35704</v>
      </c>
      <c r="AE92" s="23">
        <f t="shared" si="6"/>
        <v>119</v>
      </c>
      <c r="AF92" s="13"/>
    </row>
    <row r="93" spans="30:32" ht="13.5" customHeight="1">
      <c r="AD93" s="22">
        <v>35735</v>
      </c>
      <c r="AE93" s="23">
        <f t="shared" si="6"/>
        <v>210</v>
      </c>
      <c r="AF93" s="13"/>
    </row>
    <row r="94" spans="30:32" ht="13.5" customHeight="1">
      <c r="AD94" s="22">
        <v>35765</v>
      </c>
      <c r="AE94" s="23">
        <f t="shared" si="6"/>
        <v>250</v>
      </c>
      <c r="AF94" s="13"/>
    </row>
    <row r="95" spans="30:32" ht="13.5" customHeight="1">
      <c r="AD95" s="22">
        <v>35796</v>
      </c>
      <c r="AE95" s="23">
        <f t="shared" si="6"/>
        <v>219</v>
      </c>
      <c r="AF95" s="13"/>
    </row>
    <row r="96" spans="30:32" ht="13.5" customHeight="1">
      <c r="AD96" s="22">
        <v>35827</v>
      </c>
      <c r="AE96" s="23">
        <f t="shared" si="6"/>
        <v>175</v>
      </c>
      <c r="AF96" s="13"/>
    </row>
    <row r="97" spans="30:32" ht="13.5" customHeight="1">
      <c r="AD97" s="22">
        <v>35855</v>
      </c>
      <c r="AE97" s="23">
        <f t="shared" si="6"/>
        <v>144</v>
      </c>
      <c r="AF97" s="13"/>
    </row>
    <row r="98" spans="30:32" ht="13.5" customHeight="1">
      <c r="AD98" s="22">
        <v>35886</v>
      </c>
      <c r="AE98" s="23">
        <f t="shared" si="6"/>
        <v>127</v>
      </c>
      <c r="AF98" s="13"/>
    </row>
    <row r="99" spans="30:32" ht="13.5" customHeight="1">
      <c r="AD99" s="22">
        <v>35916</v>
      </c>
      <c r="AE99" s="23">
        <f t="shared" si="6"/>
        <v>96</v>
      </c>
      <c r="AF99" s="13"/>
    </row>
    <row r="100" spans="30:32" ht="13.5" customHeight="1">
      <c r="AD100" s="22">
        <v>35947</v>
      </c>
      <c r="AE100" s="23">
        <f t="shared" si="6"/>
        <v>120</v>
      </c>
      <c r="AF100" s="13"/>
    </row>
    <row r="101" spans="30:32" ht="12.75">
      <c r="AD101" s="22">
        <v>35977</v>
      </c>
      <c r="AE101" s="23">
        <f t="shared" si="6"/>
        <v>142</v>
      </c>
      <c r="AF101" s="13"/>
    </row>
    <row r="102" spans="30:32" ht="12.75">
      <c r="AD102" s="22">
        <v>36008</v>
      </c>
      <c r="AE102" s="23">
        <f t="shared" si="6"/>
        <v>273</v>
      </c>
      <c r="AF102" s="13"/>
    </row>
    <row r="103" spans="30:32" ht="12.75">
      <c r="AD103" s="22">
        <v>36039</v>
      </c>
      <c r="AE103" s="23">
        <f t="shared" si="6"/>
        <v>252</v>
      </c>
      <c r="AF103" s="13"/>
    </row>
    <row r="104" spans="30:32" ht="12.75">
      <c r="AD104" s="22">
        <v>36069</v>
      </c>
      <c r="AE104" s="23">
        <f t="shared" si="6"/>
        <v>791</v>
      </c>
      <c r="AF104" s="13"/>
    </row>
    <row r="105" spans="30:32" ht="12.75">
      <c r="AD105" s="22">
        <v>36100</v>
      </c>
      <c r="AE105" s="23">
        <f t="shared" si="6"/>
        <v>711</v>
      </c>
      <c r="AF105" s="13"/>
    </row>
    <row r="106" spans="30:32" ht="12.75">
      <c r="AD106" s="22">
        <v>36130</v>
      </c>
      <c r="AE106" s="23">
        <f t="shared" si="6"/>
        <v>1035</v>
      </c>
      <c r="AF106" s="13"/>
    </row>
    <row r="107" spans="30:32" ht="12.75">
      <c r="AD107" s="22">
        <v>36161</v>
      </c>
      <c r="AE107" s="23">
        <f t="shared" si="6"/>
        <v>602</v>
      </c>
      <c r="AF107" s="13"/>
    </row>
    <row r="108" spans="30:32" ht="12.75">
      <c r="AD108" s="22">
        <v>36192</v>
      </c>
      <c r="AE108" s="23">
        <f t="shared" si="6"/>
        <v>430</v>
      </c>
      <c r="AF108" s="13"/>
    </row>
    <row r="109" spans="30:32" ht="12.75">
      <c r="AD109" s="22">
        <v>36220</v>
      </c>
      <c r="AE109" s="23">
        <f t="shared" si="6"/>
        <v>583</v>
      </c>
      <c r="AF109" s="13"/>
    </row>
    <row r="110" spans="30:32" ht="12.75">
      <c r="AD110" s="22">
        <v>36251</v>
      </c>
      <c r="AE110" s="23">
        <f t="shared" si="6"/>
        <v>569</v>
      </c>
      <c r="AF110" s="13"/>
    </row>
    <row r="111" spans="30:32" ht="12.75">
      <c r="AD111" s="22">
        <v>36281</v>
      </c>
      <c r="AE111" s="23">
        <f t="shared" si="6"/>
        <v>604</v>
      </c>
      <c r="AF111" s="13"/>
    </row>
    <row r="112" spans="30:32" ht="12.75">
      <c r="AD112" s="22">
        <v>36312</v>
      </c>
      <c r="AE112" s="23">
        <f t="shared" si="6"/>
        <v>537</v>
      </c>
      <c r="AF112" s="13"/>
    </row>
    <row r="113" spans="30:32" ht="12.75">
      <c r="AD113" s="22">
        <v>36342</v>
      </c>
      <c r="AE113" s="23">
        <f t="shared" si="6"/>
        <v>611</v>
      </c>
      <c r="AF113" s="13"/>
    </row>
    <row r="114" spans="30:32" ht="12.75">
      <c r="AD114" s="22">
        <v>36373</v>
      </c>
      <c r="AE114" s="23">
        <f t="shared" si="6"/>
        <v>581</v>
      </c>
      <c r="AF114" s="13"/>
    </row>
    <row r="115" spans="30:32" ht="12.75">
      <c r="AD115" s="22">
        <v>36404</v>
      </c>
      <c r="AE115" s="23">
        <f t="shared" si="6"/>
        <v>699</v>
      </c>
      <c r="AF115" s="13"/>
    </row>
    <row r="116" spans="30:32" ht="12.75">
      <c r="AD116" s="22">
        <v>36434</v>
      </c>
      <c r="AE116" s="23">
        <f t="shared" si="6"/>
        <v>551</v>
      </c>
      <c r="AF116" s="13"/>
    </row>
    <row r="117" spans="30:32" ht="12.75">
      <c r="AD117" s="22">
        <v>36465</v>
      </c>
      <c r="AE117" s="23">
        <f t="shared" si="6"/>
        <v>724</v>
      </c>
      <c r="AF117" s="13"/>
    </row>
    <row r="118" spans="30:32" ht="12.75">
      <c r="AD118" s="22">
        <v>36495</v>
      </c>
      <c r="AE118" s="23">
        <f t="shared" si="6"/>
        <v>727</v>
      </c>
      <c r="AF118" s="13"/>
    </row>
    <row r="119" spans="30:32" ht="12.75">
      <c r="AD119" s="22">
        <v>36526</v>
      </c>
      <c r="AE119" s="23">
        <f t="shared" si="6"/>
        <v>593</v>
      </c>
      <c r="AF119" s="13"/>
    </row>
    <row r="120" spans="30:32" ht="12.75">
      <c r="AD120" s="22">
        <v>36557</v>
      </c>
      <c r="AE120" s="23">
        <f t="shared" si="6"/>
        <v>384</v>
      </c>
      <c r="AF120" s="13"/>
    </row>
    <row r="121" spans="30:32" ht="12.75">
      <c r="AD121" s="22">
        <v>36586</v>
      </c>
      <c r="AE121" s="23">
        <f t="shared" si="6"/>
        <v>514</v>
      </c>
      <c r="AF121" s="13"/>
    </row>
    <row r="122" spans="30:32" ht="12.75">
      <c r="AD122" s="22">
        <v>36617</v>
      </c>
      <c r="AE122" s="23">
        <f t="shared" si="6"/>
        <v>559</v>
      </c>
      <c r="AF122" s="13"/>
    </row>
    <row r="123" spans="30:32" ht="12.75">
      <c r="AD123" s="22">
        <v>36647</v>
      </c>
      <c r="AE123" s="23">
        <f t="shared" si="6"/>
        <v>545</v>
      </c>
      <c r="AF123" s="13"/>
    </row>
    <row r="124" spans="30:32" ht="12.75">
      <c r="AD124" s="22">
        <v>36678</v>
      </c>
      <c r="AE124" s="23">
        <f t="shared" si="6"/>
        <v>944</v>
      </c>
      <c r="AF124" s="13"/>
    </row>
    <row r="125" spans="30:32" ht="12.75">
      <c r="AD125" s="22">
        <v>36708</v>
      </c>
      <c r="AE125" s="23">
        <f t="shared" si="6"/>
        <v>666</v>
      </c>
      <c r="AF125" s="13"/>
    </row>
    <row r="126" spans="30:32" ht="12.75">
      <c r="AD126" s="22">
        <v>36739</v>
      </c>
      <c r="AE126" s="23">
        <f t="shared" si="6"/>
        <v>691</v>
      </c>
      <c r="AF126" s="13"/>
    </row>
    <row r="127" spans="30:32" ht="12.75">
      <c r="AD127" s="22">
        <v>36770</v>
      </c>
      <c r="AE127" s="23">
        <f t="shared" si="6"/>
        <v>749</v>
      </c>
      <c r="AF127" s="13"/>
    </row>
    <row r="128" spans="30:32" ht="12.75">
      <c r="AD128" s="22">
        <v>36800</v>
      </c>
      <c r="AE128" s="23">
        <f t="shared" si="6"/>
        <v>919</v>
      </c>
      <c r="AF128" s="13"/>
    </row>
    <row r="129" spans="30:32" ht="12.75">
      <c r="AD129" s="22">
        <v>36831</v>
      </c>
      <c r="AE129" s="23">
        <f t="shared" si="6"/>
        <v>1232</v>
      </c>
      <c r="AF129" s="13"/>
    </row>
    <row r="130" spans="30:32" ht="12.75">
      <c r="AD130" s="22">
        <v>36861</v>
      </c>
      <c r="AE130" s="23">
        <f t="shared" si="6"/>
        <v>997</v>
      </c>
      <c r="AF130" s="13"/>
    </row>
    <row r="131" spans="30:32" ht="12.75">
      <c r="AD131" s="22">
        <v>36892</v>
      </c>
      <c r="AE131" s="23">
        <f t="shared" si="6"/>
        <v>1228</v>
      </c>
      <c r="AF131" s="13"/>
    </row>
    <row r="132" spans="30:32" ht="12.75">
      <c r="AD132" s="22">
        <v>36923</v>
      </c>
      <c r="AE132" s="23">
        <f t="shared" si="6"/>
        <v>1228</v>
      </c>
      <c r="AF132" s="13"/>
    </row>
    <row r="133" spans="30:32" ht="12.75">
      <c r="AD133" s="22">
        <v>36951</v>
      </c>
      <c r="AE133" s="23">
        <f aca="true" t="shared" si="7" ref="AE133:AE196">VLOOKUP(DATE(1990,MONTH(AD133),1),$A$5:$T$16,YEAR(AD133)-1988,FALSE)</f>
        <v>1635</v>
      </c>
      <c r="AF133" s="13"/>
    </row>
    <row r="134" spans="30:32" ht="12.75">
      <c r="AD134" s="22">
        <v>36982</v>
      </c>
      <c r="AE134" s="23">
        <f t="shared" si="7"/>
        <v>1539</v>
      </c>
      <c r="AF134" s="13"/>
    </row>
    <row r="135" spans="30:32" ht="12.75">
      <c r="AD135" s="22">
        <v>37012</v>
      </c>
      <c r="AE135" s="23">
        <f t="shared" si="7"/>
        <v>1600</v>
      </c>
      <c r="AF135" s="13"/>
    </row>
    <row r="136" spans="30:32" ht="12.75">
      <c r="AD136" s="22">
        <v>37043</v>
      </c>
      <c r="AE136" s="23">
        <f t="shared" si="7"/>
        <v>1698</v>
      </c>
      <c r="AF136" s="13"/>
    </row>
    <row r="137" spans="30:32" ht="12.75">
      <c r="AD137" s="22">
        <v>37073</v>
      </c>
      <c r="AE137" s="23">
        <f t="shared" si="7"/>
        <v>1614</v>
      </c>
      <c r="AF137" s="13"/>
    </row>
    <row r="138" spans="30:32" ht="12.75">
      <c r="AD138" s="22">
        <v>37104</v>
      </c>
      <c r="AE138" s="23">
        <f t="shared" si="7"/>
        <v>1780</v>
      </c>
      <c r="AF138" s="13"/>
    </row>
    <row r="139" spans="30:32" ht="12.75">
      <c r="AD139" s="22">
        <v>37135</v>
      </c>
      <c r="AE139" s="23">
        <f t="shared" si="7"/>
        <v>1497</v>
      </c>
      <c r="AF139" s="13"/>
    </row>
    <row r="140" spans="30:32" ht="12.75">
      <c r="AD140" s="22">
        <v>37165</v>
      </c>
      <c r="AE140" s="23">
        <f t="shared" si="7"/>
        <v>1498</v>
      </c>
      <c r="AF140" s="13"/>
    </row>
    <row r="141" spans="30:32" ht="12.75">
      <c r="AD141" s="22">
        <v>37196</v>
      </c>
      <c r="AE141" s="23">
        <f t="shared" si="7"/>
        <v>1355</v>
      </c>
      <c r="AF141" s="13"/>
    </row>
    <row r="142" spans="30:32" ht="12.75">
      <c r="AD142" s="22">
        <v>37226</v>
      </c>
      <c r="AE142" s="23">
        <f t="shared" si="7"/>
        <v>1422</v>
      </c>
      <c r="AF142" s="13"/>
    </row>
    <row r="143" spans="30:32" ht="12.75">
      <c r="AD143" s="22">
        <v>37257</v>
      </c>
      <c r="AE143" s="23">
        <f t="shared" si="7"/>
        <v>1334</v>
      </c>
      <c r="AF143" s="13"/>
    </row>
    <row r="144" spans="30:32" ht="12.75">
      <c r="AD144" s="22">
        <v>37288</v>
      </c>
      <c r="AE144" s="23">
        <f t="shared" si="7"/>
        <v>679</v>
      </c>
      <c r="AF144" s="13"/>
    </row>
    <row r="145" spans="30:32" ht="12.75">
      <c r="AD145" s="22">
        <v>37316</v>
      </c>
      <c r="AE145" s="23">
        <f t="shared" si="7"/>
        <v>726</v>
      </c>
      <c r="AF145" s="13"/>
    </row>
    <row r="146" spans="30:32" ht="12.75">
      <c r="AD146" s="22">
        <v>37347</v>
      </c>
      <c r="AE146" s="23">
        <f t="shared" si="7"/>
        <v>762</v>
      </c>
      <c r="AF146" s="13"/>
    </row>
    <row r="147" spans="30:32" ht="12.75">
      <c r="AD147" s="22">
        <v>37377</v>
      </c>
      <c r="AE147" s="23">
        <f t="shared" si="7"/>
        <v>604</v>
      </c>
      <c r="AF147" s="13"/>
    </row>
    <row r="148" spans="30:32" ht="12.75">
      <c r="AD148" s="22">
        <v>37408</v>
      </c>
      <c r="AE148" s="23">
        <f t="shared" si="7"/>
        <v>525</v>
      </c>
      <c r="AF148" s="13"/>
    </row>
    <row r="149" spans="30:32" ht="12.75">
      <c r="AD149" s="22">
        <v>37438</v>
      </c>
      <c r="AE149" s="23">
        <f t="shared" si="7"/>
        <v>580</v>
      </c>
      <c r="AF149" s="13"/>
    </row>
    <row r="150" spans="30:32" ht="12.75">
      <c r="AD150" s="22">
        <v>37469</v>
      </c>
      <c r="AE150" s="23">
        <f t="shared" si="7"/>
        <v>579</v>
      </c>
      <c r="AF150" s="13"/>
    </row>
    <row r="151" spans="30:32" ht="12.75">
      <c r="AD151" s="22">
        <v>37500</v>
      </c>
      <c r="AE151" s="23">
        <f t="shared" si="7"/>
        <v>610</v>
      </c>
      <c r="AF151" s="13"/>
    </row>
    <row r="152" spans="30:32" ht="12.75">
      <c r="AD152" s="22">
        <v>37530</v>
      </c>
      <c r="AE152" s="23">
        <f t="shared" si="7"/>
        <v>773</v>
      </c>
      <c r="AF152" s="13"/>
    </row>
    <row r="153" spans="30:32" ht="12.75">
      <c r="AD153" s="22">
        <v>37561</v>
      </c>
      <c r="AE153" s="23">
        <f t="shared" si="7"/>
        <v>630</v>
      </c>
      <c r="AF153" s="13"/>
    </row>
    <row r="154" spans="30:32" ht="12.75">
      <c r="AD154" s="22">
        <v>37591</v>
      </c>
      <c r="AE154" s="23">
        <f t="shared" si="7"/>
        <v>682</v>
      </c>
      <c r="AF154" s="13"/>
    </row>
    <row r="155" spans="30:32" ht="12.75">
      <c r="AD155" s="22">
        <v>37622</v>
      </c>
      <c r="AE155" s="23">
        <f t="shared" si="7"/>
        <v>686</v>
      </c>
      <c r="AF155" s="13"/>
    </row>
    <row r="156" spans="30:32" ht="12.75">
      <c r="AD156" s="22">
        <v>37653</v>
      </c>
      <c r="AE156" s="23">
        <f t="shared" si="7"/>
        <v>704</v>
      </c>
      <c r="AF156" s="13"/>
    </row>
    <row r="157" spans="30:32" ht="12.75">
      <c r="AD157" s="22">
        <v>37681</v>
      </c>
      <c r="AE157" s="23">
        <f t="shared" si="7"/>
        <v>588</v>
      </c>
      <c r="AF157" s="13"/>
    </row>
    <row r="158" spans="30:32" ht="12.75">
      <c r="AD158" s="22">
        <v>37712</v>
      </c>
      <c r="AE158" s="23">
        <f t="shared" si="7"/>
        <v>1187</v>
      </c>
      <c r="AF158" s="13"/>
    </row>
    <row r="159" spans="30:32" ht="12.75">
      <c r="AD159" s="22">
        <v>37742</v>
      </c>
      <c r="AE159" s="23">
        <f t="shared" si="7"/>
        <v>964</v>
      </c>
      <c r="AF159" s="13"/>
    </row>
    <row r="160" spans="30:32" ht="12.75">
      <c r="AD160" s="22">
        <v>37773</v>
      </c>
      <c r="AE160" s="23">
        <f t="shared" si="7"/>
        <v>899</v>
      </c>
      <c r="AF160" s="13"/>
    </row>
    <row r="161" spans="30:32" ht="12.75">
      <c r="AD161" s="22">
        <v>37803</v>
      </c>
      <c r="AE161" s="23">
        <f t="shared" si="7"/>
        <v>925</v>
      </c>
      <c r="AF161" s="13"/>
    </row>
    <row r="162" spans="30:32" ht="12.75">
      <c r="AD162" s="22">
        <v>37834</v>
      </c>
      <c r="AE162" s="23">
        <f t="shared" si="7"/>
        <v>1167</v>
      </c>
      <c r="AF162" s="13"/>
    </row>
    <row r="163" spans="30:32" ht="12.75">
      <c r="AD163" s="22">
        <v>37865</v>
      </c>
      <c r="AE163" s="23">
        <f t="shared" si="7"/>
        <v>965</v>
      </c>
      <c r="AF163" s="13"/>
    </row>
    <row r="164" spans="30:32" ht="12.75">
      <c r="AD164" s="22">
        <v>37895</v>
      </c>
      <c r="AE164" s="23">
        <f t="shared" si="7"/>
        <v>1557</v>
      </c>
      <c r="AF164" s="13"/>
    </row>
    <row r="165" spans="30:32" ht="12.75">
      <c r="AD165" s="22">
        <v>37926</v>
      </c>
      <c r="AE165" s="23">
        <f t="shared" si="7"/>
        <v>997</v>
      </c>
      <c r="AF165" s="13"/>
    </row>
    <row r="166" spans="30:32" ht="12.75">
      <c r="AD166" s="22">
        <v>37956</v>
      </c>
      <c r="AE166" s="23">
        <f t="shared" si="7"/>
        <v>761</v>
      </c>
      <c r="AF166" s="13"/>
    </row>
    <row r="167" spans="30:32" ht="12.75">
      <c r="AD167" s="22">
        <v>37987</v>
      </c>
      <c r="AE167" s="23">
        <f t="shared" si="7"/>
        <v>552</v>
      </c>
      <c r="AF167" s="13"/>
    </row>
    <row r="168" spans="30:32" ht="12.75">
      <c r="AD168" s="22">
        <v>38018</v>
      </c>
      <c r="AE168" s="23">
        <f t="shared" si="7"/>
        <v>588</v>
      </c>
      <c r="AF168" s="13"/>
    </row>
    <row r="169" spans="30:32" ht="12.75">
      <c r="AD169" s="22">
        <v>38047</v>
      </c>
      <c r="AE169" s="23">
        <f t="shared" si="7"/>
        <v>988</v>
      </c>
      <c r="AF169" s="13"/>
    </row>
    <row r="170" spans="30:32" ht="12.75">
      <c r="AD170" s="22">
        <v>38078</v>
      </c>
      <c r="AE170" s="23">
        <f t="shared" si="7"/>
        <v>603</v>
      </c>
      <c r="AF170" s="13"/>
    </row>
    <row r="171" spans="30:32" ht="12.75">
      <c r="AD171" s="22">
        <v>38108</v>
      </c>
      <c r="AE171" s="23">
        <f t="shared" si="7"/>
        <v>420</v>
      </c>
      <c r="AF171" s="13"/>
    </row>
    <row r="172" spans="30:32" ht="12.75">
      <c r="AD172" s="22">
        <v>38139</v>
      </c>
      <c r="AE172" s="23">
        <f t="shared" si="7"/>
        <v>317</v>
      </c>
      <c r="AF172" s="13"/>
    </row>
    <row r="173" spans="30:32" ht="12.75">
      <c r="AD173" s="22">
        <v>38169</v>
      </c>
      <c r="AE173" s="23">
        <f t="shared" si="7"/>
        <v>354</v>
      </c>
      <c r="AF173" s="13"/>
    </row>
    <row r="174" spans="30:32" ht="12.75">
      <c r="AD174" s="22">
        <v>38200</v>
      </c>
      <c r="AE174" s="23">
        <f t="shared" si="7"/>
        <v>300</v>
      </c>
      <c r="AF174" s="13"/>
    </row>
    <row r="175" spans="30:32" ht="12.75">
      <c r="AD175" s="22">
        <v>38231</v>
      </c>
      <c r="AE175" s="23">
        <f t="shared" si="7"/>
        <v>282</v>
      </c>
      <c r="AF175" s="13"/>
    </row>
    <row r="176" spans="30:32" ht="12.75">
      <c r="AD176" s="22">
        <v>38261</v>
      </c>
      <c r="AE176" s="23">
        <f t="shared" si="7"/>
        <v>378</v>
      </c>
      <c r="AF176" s="13"/>
    </row>
    <row r="177" spans="30:32" ht="12.75">
      <c r="AD177" s="22">
        <v>38292</v>
      </c>
      <c r="AE177" s="23">
        <f t="shared" si="7"/>
        <v>370</v>
      </c>
      <c r="AF177" s="13"/>
    </row>
    <row r="178" spans="30:32" ht="12.75">
      <c r="AD178" s="22">
        <v>38322</v>
      </c>
      <c r="AE178" s="23">
        <f t="shared" si="7"/>
        <v>307</v>
      </c>
      <c r="AF178" s="13"/>
    </row>
    <row r="179" spans="30:32" ht="12.75">
      <c r="AD179" s="22">
        <v>38353</v>
      </c>
      <c r="AE179" s="23">
        <f t="shared" si="7"/>
        <v>346</v>
      </c>
      <c r="AF179" s="13"/>
    </row>
    <row r="180" spans="30:32" ht="12.75">
      <c r="AD180" s="22">
        <v>38384</v>
      </c>
      <c r="AE180" s="23">
        <f t="shared" si="7"/>
        <v>297</v>
      </c>
      <c r="AF180" s="13"/>
    </row>
    <row r="181" spans="30:32" ht="12.75">
      <c r="AD181" s="22">
        <v>38412</v>
      </c>
      <c r="AE181" s="23">
        <f t="shared" si="7"/>
        <v>307</v>
      </c>
      <c r="AF181" s="13"/>
    </row>
    <row r="182" spans="30:32" ht="12.75">
      <c r="AD182" s="22">
        <v>38443</v>
      </c>
      <c r="AE182" s="23">
        <f t="shared" si="7"/>
        <v>280</v>
      </c>
      <c r="AF182" s="13"/>
    </row>
    <row r="183" spans="30:32" ht="12.75">
      <c r="AD183" s="22">
        <v>38473</v>
      </c>
      <c r="AE183" s="23">
        <f t="shared" si="7"/>
        <v>261</v>
      </c>
      <c r="AF183" s="13"/>
    </row>
    <row r="184" spans="30:32" ht="12.75">
      <c r="AD184" s="22">
        <v>38504</v>
      </c>
      <c r="AE184" s="23">
        <f t="shared" si="7"/>
        <v>312</v>
      </c>
      <c r="AF184" s="13"/>
    </row>
    <row r="185" spans="30:32" ht="12.75">
      <c r="AD185" s="22">
        <v>38534</v>
      </c>
      <c r="AE185" s="23">
        <f t="shared" si="7"/>
        <v>330</v>
      </c>
      <c r="AF185" s="13"/>
    </row>
    <row r="186" spans="30:32" ht="12.75">
      <c r="AD186" s="22">
        <v>38565</v>
      </c>
      <c r="AE186" s="23">
        <f t="shared" si="7"/>
        <v>489</v>
      </c>
      <c r="AF186" s="13"/>
    </row>
    <row r="187" spans="30:32" ht="12.75">
      <c r="AD187" s="22">
        <v>38596</v>
      </c>
      <c r="AE187" s="23">
        <f t="shared" si="7"/>
        <v>432</v>
      </c>
      <c r="AF187" s="13"/>
    </row>
    <row r="188" spans="30:32" ht="12.75">
      <c r="AD188" s="22">
        <v>38626</v>
      </c>
      <c r="AE188" s="23">
        <f t="shared" si="7"/>
        <v>348</v>
      </c>
      <c r="AF188" s="13"/>
    </row>
    <row r="189" spans="30:32" ht="12.75">
      <c r="AD189" s="22">
        <v>38657</v>
      </c>
      <c r="AE189" s="23">
        <f t="shared" si="7"/>
        <v>348</v>
      </c>
      <c r="AF189" s="13"/>
    </row>
    <row r="190" spans="30:32" ht="12.75">
      <c r="AD190" s="22">
        <v>38687</v>
      </c>
      <c r="AE190" s="23">
        <f t="shared" si="7"/>
        <v>271</v>
      </c>
      <c r="AF190" s="13"/>
    </row>
    <row r="191" spans="30:32" ht="12.75">
      <c r="AD191" s="22">
        <v>38718</v>
      </c>
      <c r="AE191" s="23">
        <f t="shared" si="7"/>
        <v>262</v>
      </c>
      <c r="AF191" s="13"/>
    </row>
    <row r="192" spans="30:32" ht="12.75">
      <c r="AD192" s="22">
        <v>38749</v>
      </c>
      <c r="AE192" s="23">
        <f t="shared" si="7"/>
        <v>235</v>
      </c>
      <c r="AF192" s="13"/>
    </row>
    <row r="193" spans="30:32" ht="12.75">
      <c r="AD193" s="22">
        <v>38777</v>
      </c>
      <c r="AE193" s="23">
        <f t="shared" si="7"/>
        <v>263</v>
      </c>
      <c r="AF193" s="13"/>
    </row>
    <row r="194" spans="30:32" ht="12.75">
      <c r="AD194" s="22">
        <v>38808</v>
      </c>
      <c r="AE194" s="23">
        <f t="shared" si="7"/>
        <v>218</v>
      </c>
      <c r="AF194" s="13"/>
    </row>
    <row r="195" spans="30:32" ht="12.75">
      <c r="AD195" s="22">
        <v>38838</v>
      </c>
      <c r="AE195" s="23">
        <f t="shared" si="7"/>
        <v>246</v>
      </c>
      <c r="AF195" s="13"/>
    </row>
    <row r="196" spans="30:32" ht="12.75">
      <c r="AD196" s="22">
        <v>38869</v>
      </c>
      <c r="AE196" s="23">
        <f t="shared" si="7"/>
        <v>286</v>
      </c>
      <c r="AF196" s="13"/>
    </row>
    <row r="197" spans="30:32" ht="12.75">
      <c r="AD197" s="22">
        <v>38899</v>
      </c>
      <c r="AE197" s="23">
        <f aca="true" t="shared" si="8" ref="AE197:AE250">VLOOKUP(DATE(1990,MONTH(AD197),1),$A$5:$T$16,YEAR(AD197)-1988,FALSE)</f>
        <v>292</v>
      </c>
      <c r="AF197" s="13"/>
    </row>
    <row r="198" spans="30:32" ht="12.75">
      <c r="AD198" s="22">
        <v>38930</v>
      </c>
      <c r="AE198" s="23">
        <f t="shared" si="8"/>
        <v>426</v>
      </c>
      <c r="AF198" s="13"/>
    </row>
    <row r="199" spans="30:32" ht="12.75">
      <c r="AD199" s="22">
        <v>38961</v>
      </c>
      <c r="AE199" s="23">
        <f t="shared" si="8"/>
        <v>193</v>
      </c>
      <c r="AF199" s="13"/>
    </row>
    <row r="200" spans="30:32" ht="12.75">
      <c r="AD200" s="22">
        <v>38991</v>
      </c>
      <c r="AE200" s="23">
        <f t="shared" si="8"/>
        <v>235</v>
      </c>
      <c r="AF200" s="13"/>
    </row>
    <row r="201" spans="30:32" ht="12.75">
      <c r="AD201" s="22">
        <v>39022</v>
      </c>
      <c r="AE201" s="23">
        <f t="shared" si="8"/>
        <v>208</v>
      </c>
      <c r="AF201" s="13"/>
    </row>
    <row r="202" spans="30:32" ht="12.75">
      <c r="AD202" s="22">
        <v>39052</v>
      </c>
      <c r="AE202" s="23">
        <f t="shared" si="8"/>
        <v>152</v>
      </c>
      <c r="AF202" s="13"/>
    </row>
    <row r="203" spans="30:32" ht="12.75">
      <c r="AD203" s="22">
        <v>39083</v>
      </c>
      <c r="AE203" s="23">
        <f t="shared" si="8"/>
        <v>153</v>
      </c>
      <c r="AF203" s="13"/>
    </row>
    <row r="204" spans="30:32" ht="12.75">
      <c r="AD204" s="22">
        <v>39114</v>
      </c>
      <c r="AE204" s="23">
        <f t="shared" si="8"/>
        <v>130</v>
      </c>
      <c r="AF204" s="13"/>
    </row>
    <row r="205" spans="30:32" ht="12.75">
      <c r="AD205" s="22">
        <v>39142</v>
      </c>
      <c r="AE205" s="23">
        <f t="shared" si="8"/>
        <v>181</v>
      </c>
      <c r="AF205" s="13"/>
    </row>
    <row r="206" spans="30:32" ht="12.75">
      <c r="AD206" s="22">
        <v>39173</v>
      </c>
      <c r="AE206" s="23">
        <f t="shared" si="8"/>
        <v>130</v>
      </c>
      <c r="AF206" s="13"/>
    </row>
    <row r="207" spans="30:32" ht="12.75">
      <c r="AD207" s="22">
        <v>39203</v>
      </c>
      <c r="AE207" s="23">
        <f t="shared" si="8"/>
        <v>114</v>
      </c>
      <c r="AF207" s="13"/>
    </row>
    <row r="208" spans="30:32" ht="12.75">
      <c r="AD208" s="22">
        <v>39234</v>
      </c>
      <c r="AE208" s="23">
        <f t="shared" si="8"/>
        <v>138</v>
      </c>
      <c r="AF208" s="13"/>
    </row>
    <row r="209" spans="30:32" ht="12.75">
      <c r="AD209" s="22">
        <v>39264</v>
      </c>
      <c r="AE209" s="23">
        <f t="shared" si="8"/>
        <v>148</v>
      </c>
      <c r="AF209" s="13"/>
    </row>
    <row r="210" spans="30:32" ht="12.75">
      <c r="AD210" s="22">
        <v>39295</v>
      </c>
      <c r="AE210" s="23">
        <f t="shared" si="8"/>
        <v>172</v>
      </c>
      <c r="AF210" s="13"/>
    </row>
    <row r="211" spans="30:32" ht="12.75">
      <c r="AD211" s="22">
        <v>39326</v>
      </c>
      <c r="AE211" s="23">
        <f t="shared" si="8"/>
        <v>151</v>
      </c>
      <c r="AF211" s="13"/>
    </row>
    <row r="212" spans="30:32" ht="12.75">
      <c r="AD212" s="22">
        <v>39356</v>
      </c>
      <c r="AE212" s="23">
        <f t="shared" si="8"/>
        <v>142</v>
      </c>
      <c r="AF212" s="13"/>
    </row>
    <row r="213" spans="30:32" ht="12.75">
      <c r="AD213" s="22">
        <v>39387</v>
      </c>
      <c r="AE213" s="23">
        <f t="shared" si="8"/>
        <v>216</v>
      </c>
      <c r="AF213" s="13"/>
    </row>
    <row r="214" spans="30:32" ht="12.75">
      <c r="AD214" s="22">
        <v>39417</v>
      </c>
      <c r="AE214" s="23">
        <f t="shared" si="8"/>
        <v>203</v>
      </c>
      <c r="AF214" s="13"/>
    </row>
    <row r="215" spans="30:31" ht="12.75">
      <c r="AD215" s="22">
        <v>39448</v>
      </c>
      <c r="AE215" s="23">
        <f t="shared" si="8"/>
        <v>212</v>
      </c>
    </row>
    <row r="216" spans="30:31" ht="12.75">
      <c r="AD216" s="22">
        <v>39479</v>
      </c>
      <c r="AE216" s="23">
        <f t="shared" si="8"/>
        <v>188</v>
      </c>
    </row>
    <row r="217" spans="30:31" ht="12.75">
      <c r="AD217" s="22">
        <v>39508</v>
      </c>
      <c r="AE217" s="23">
        <f t="shared" si="8"/>
        <v>0</v>
      </c>
    </row>
    <row r="218" spans="30:31" ht="12.75">
      <c r="AD218" s="22">
        <v>39539</v>
      </c>
      <c r="AE218" s="23">
        <f t="shared" si="8"/>
        <v>0</v>
      </c>
    </row>
    <row r="219" spans="30:31" ht="12.75">
      <c r="AD219" s="22">
        <v>39569</v>
      </c>
      <c r="AE219" s="23">
        <f t="shared" si="8"/>
        <v>0</v>
      </c>
    </row>
    <row r="220" spans="30:31" ht="12.75">
      <c r="AD220" s="22">
        <v>39600</v>
      </c>
      <c r="AE220" s="23">
        <f t="shared" si="8"/>
        <v>0</v>
      </c>
    </row>
    <row r="221" spans="30:31" ht="12.75">
      <c r="AD221" s="22">
        <v>39630</v>
      </c>
      <c r="AE221" s="23">
        <f t="shared" si="8"/>
        <v>0</v>
      </c>
    </row>
    <row r="222" spans="30:31" ht="12.75">
      <c r="AD222" s="22">
        <v>39661</v>
      </c>
      <c r="AE222" s="23">
        <f t="shared" si="8"/>
        <v>0</v>
      </c>
    </row>
    <row r="223" spans="30:31" ht="12.75">
      <c r="AD223" s="22">
        <v>39692</v>
      </c>
      <c r="AE223" s="23">
        <f t="shared" si="8"/>
        <v>0</v>
      </c>
    </row>
    <row r="224" spans="30:31" ht="12.75">
      <c r="AD224" s="22">
        <v>39722</v>
      </c>
      <c r="AE224" s="23">
        <f t="shared" si="8"/>
        <v>0</v>
      </c>
    </row>
    <row r="225" spans="30:31" ht="12.75">
      <c r="AD225" s="22">
        <v>39753</v>
      </c>
      <c r="AE225" s="23">
        <f t="shared" si="8"/>
        <v>0</v>
      </c>
    </row>
    <row r="226" spans="30:31" ht="12.75">
      <c r="AD226" s="22">
        <v>39783</v>
      </c>
      <c r="AE226" s="23">
        <f t="shared" si="8"/>
        <v>0</v>
      </c>
    </row>
    <row r="227" spans="30:31" ht="12.75">
      <c r="AD227" s="22">
        <v>39814</v>
      </c>
      <c r="AE227" s="23" t="e">
        <f t="shared" si="8"/>
        <v>#REF!</v>
      </c>
    </row>
    <row r="228" spans="30:31" ht="12.75">
      <c r="AD228" s="22">
        <v>39845</v>
      </c>
      <c r="AE228" s="23" t="e">
        <f t="shared" si="8"/>
        <v>#REF!</v>
      </c>
    </row>
    <row r="229" spans="30:31" ht="12.75">
      <c r="AD229" s="22">
        <v>39873</v>
      </c>
      <c r="AE229" s="23" t="e">
        <f t="shared" si="8"/>
        <v>#REF!</v>
      </c>
    </row>
    <row r="230" spans="30:31" ht="12.75">
      <c r="AD230" s="22">
        <v>39904</v>
      </c>
      <c r="AE230" s="23" t="e">
        <f t="shared" si="8"/>
        <v>#REF!</v>
      </c>
    </row>
    <row r="231" spans="30:31" ht="12.75">
      <c r="AD231" s="22">
        <v>39934</v>
      </c>
      <c r="AE231" s="23" t="e">
        <f t="shared" si="8"/>
        <v>#REF!</v>
      </c>
    </row>
    <row r="232" spans="30:31" ht="12.75">
      <c r="AD232" s="22">
        <v>39965</v>
      </c>
      <c r="AE232" s="23" t="e">
        <f t="shared" si="8"/>
        <v>#REF!</v>
      </c>
    </row>
    <row r="233" spans="30:31" ht="12.75">
      <c r="AD233" s="22">
        <v>39995</v>
      </c>
      <c r="AE233" s="23" t="e">
        <f t="shared" si="8"/>
        <v>#REF!</v>
      </c>
    </row>
    <row r="234" spans="30:31" ht="12.75">
      <c r="AD234" s="22">
        <v>40026</v>
      </c>
      <c r="AE234" s="23" t="e">
        <f t="shared" si="8"/>
        <v>#REF!</v>
      </c>
    </row>
    <row r="235" spans="30:31" ht="12.75">
      <c r="AD235" s="22">
        <v>40057</v>
      </c>
      <c r="AE235" s="23" t="e">
        <f t="shared" si="8"/>
        <v>#REF!</v>
      </c>
    </row>
    <row r="236" spans="30:31" ht="12.75">
      <c r="AD236" s="22">
        <v>40087</v>
      </c>
      <c r="AE236" s="23" t="e">
        <f t="shared" si="8"/>
        <v>#REF!</v>
      </c>
    </row>
    <row r="237" spans="30:31" ht="12.75">
      <c r="AD237" s="22">
        <v>40118</v>
      </c>
      <c r="AE237" s="23" t="e">
        <f t="shared" si="8"/>
        <v>#REF!</v>
      </c>
    </row>
    <row r="238" spans="30:31" ht="12.75">
      <c r="AD238" s="22">
        <v>40148</v>
      </c>
      <c r="AE238" s="23" t="e">
        <f t="shared" si="8"/>
        <v>#REF!</v>
      </c>
    </row>
    <row r="239" spans="30:31" ht="12.75">
      <c r="AD239" s="22">
        <v>40179</v>
      </c>
      <c r="AE239" s="23" t="e">
        <f t="shared" si="8"/>
        <v>#REF!</v>
      </c>
    </row>
    <row r="240" spans="30:31" ht="12.75">
      <c r="AD240" s="22">
        <v>40210</v>
      </c>
      <c r="AE240" s="23" t="e">
        <f t="shared" si="8"/>
        <v>#REF!</v>
      </c>
    </row>
    <row r="241" spans="30:31" ht="12.75">
      <c r="AD241" s="22">
        <v>40238</v>
      </c>
      <c r="AE241" s="23" t="e">
        <f t="shared" si="8"/>
        <v>#REF!</v>
      </c>
    </row>
    <row r="242" spans="30:31" ht="12.75">
      <c r="AD242" s="22">
        <v>40269</v>
      </c>
      <c r="AE242" s="23" t="e">
        <f t="shared" si="8"/>
        <v>#REF!</v>
      </c>
    </row>
    <row r="243" spans="30:31" ht="12.75">
      <c r="AD243" s="22">
        <v>40299</v>
      </c>
      <c r="AE243" s="23" t="e">
        <f t="shared" si="8"/>
        <v>#REF!</v>
      </c>
    </row>
    <row r="244" spans="30:31" ht="12.75">
      <c r="AD244" s="22">
        <v>40330</v>
      </c>
      <c r="AE244" s="23" t="e">
        <f t="shared" si="8"/>
        <v>#REF!</v>
      </c>
    </row>
    <row r="245" spans="30:31" ht="12.75">
      <c r="AD245" s="22">
        <v>40360</v>
      </c>
      <c r="AE245" s="23" t="e">
        <f t="shared" si="8"/>
        <v>#REF!</v>
      </c>
    </row>
    <row r="246" spans="30:31" ht="12.75">
      <c r="AD246" s="22">
        <v>40391</v>
      </c>
      <c r="AE246" s="23" t="e">
        <f t="shared" si="8"/>
        <v>#REF!</v>
      </c>
    </row>
    <row r="247" spans="30:31" ht="12.75">
      <c r="AD247" s="22">
        <v>40422</v>
      </c>
      <c r="AE247" s="23" t="e">
        <f t="shared" si="8"/>
        <v>#REF!</v>
      </c>
    </row>
    <row r="248" spans="30:31" ht="12.75">
      <c r="AD248" s="22">
        <v>40452</v>
      </c>
      <c r="AE248" s="23" t="e">
        <f t="shared" si="8"/>
        <v>#REF!</v>
      </c>
    </row>
    <row r="249" spans="30:31" ht="12.75">
      <c r="AD249" s="22">
        <v>40483</v>
      </c>
      <c r="AE249" s="23" t="e">
        <f t="shared" si="8"/>
        <v>#REF!</v>
      </c>
    </row>
    <row r="250" spans="30:31" ht="12.75">
      <c r="AD250" s="22">
        <v>40513</v>
      </c>
      <c r="AE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2008-08-04T08:58:35Z</dcterms:created>
  <dcterms:modified xsi:type="dcterms:W3CDTF">2008-08-04T08:59:13Z</dcterms:modified>
  <cp:category/>
  <cp:version/>
  <cp:contentType/>
  <cp:contentStatus/>
</cp:coreProperties>
</file>