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2013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G16" i="1" l="1"/>
  <c r="BF16" i="1"/>
  <c r="BE16" i="1"/>
  <c r="BD16" i="1"/>
  <c r="BC16" i="1"/>
  <c r="BB16" i="1"/>
  <c r="BA16" i="1"/>
  <c r="AZ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BG15" i="1"/>
  <c r="BF15" i="1"/>
  <c r="BE15" i="1"/>
  <c r="BD15" i="1"/>
  <c r="BC15" i="1"/>
  <c r="BB15" i="1"/>
  <c r="BA15" i="1"/>
  <c r="AZ15" i="1"/>
  <c r="AX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BG14" i="1"/>
  <c r="BF14" i="1"/>
  <c r="BE14" i="1"/>
  <c r="BD14" i="1"/>
  <c r="BC14" i="1"/>
  <c r="BB14" i="1"/>
  <c r="BA14" i="1"/>
  <c r="AZ14" i="1"/>
  <c r="AX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BG13" i="1"/>
  <c r="BF13" i="1"/>
  <c r="BE13" i="1"/>
  <c r="BD13" i="1"/>
  <c r="BC13" i="1"/>
  <c r="BB13" i="1"/>
  <c r="BA13" i="1"/>
  <c r="AZ13" i="1"/>
  <c r="AX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BG12" i="1"/>
  <c r="BF12" i="1"/>
  <c r="BE12" i="1"/>
  <c r="BD12" i="1"/>
  <c r="BC12" i="1"/>
  <c r="BB12" i="1"/>
  <c r="BA12" i="1"/>
  <c r="AZ12" i="1"/>
  <c r="AX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BG11" i="1"/>
  <c r="BF11" i="1"/>
  <c r="BE11" i="1"/>
  <c r="BD11" i="1"/>
  <c r="BC11" i="1"/>
  <c r="BB11" i="1"/>
  <c r="BA11" i="1"/>
  <c r="AZ11" i="1"/>
  <c r="AX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BG9" i="1"/>
  <c r="BF9" i="1"/>
  <c r="BE9" i="1"/>
  <c r="BD9" i="1"/>
  <c r="BC9" i="1"/>
  <c r="BB9" i="1"/>
  <c r="BA9" i="1"/>
  <c r="AZ9" i="1"/>
  <c r="AX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BG8" i="1"/>
  <c r="BF8" i="1"/>
  <c r="BE8" i="1"/>
  <c r="BD8" i="1"/>
  <c r="BC8" i="1"/>
  <c r="BB8" i="1"/>
  <c r="BA8" i="1"/>
  <c r="AZ8" i="1"/>
  <c r="AX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BG7" i="1"/>
  <c r="BF7" i="1"/>
  <c r="BE7" i="1"/>
  <c r="BD7" i="1"/>
  <c r="BC7" i="1"/>
  <c r="BB7" i="1"/>
  <c r="BA7" i="1"/>
  <c r="AZ7" i="1"/>
  <c r="AX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BG6" i="1"/>
  <c r="BF6" i="1"/>
  <c r="BE6" i="1"/>
  <c r="BD6" i="1"/>
  <c r="BC6" i="1"/>
  <c r="BB6" i="1"/>
  <c r="BA6" i="1"/>
  <c r="AZ6" i="1"/>
  <c r="AX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BG5" i="1"/>
  <c r="BF5" i="1"/>
  <c r="BE5" i="1"/>
  <c r="BD5" i="1"/>
  <c r="BC5" i="1"/>
  <c r="BB5" i="1"/>
  <c r="BA5" i="1"/>
  <c r="AZ5" i="1"/>
  <c r="AX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BG4" i="1"/>
  <c r="BF4" i="1"/>
  <c r="BE4" i="1"/>
  <c r="BD4" i="1"/>
  <c r="BC4" i="1"/>
  <c r="BB4" i="1"/>
  <c r="BA4" i="1"/>
  <c r="AZ4" i="1"/>
  <c r="AX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BG3" i="1"/>
  <c r="BF3" i="1"/>
  <c r="BE3" i="1"/>
  <c r="BD3" i="1"/>
  <c r="BC3" i="1"/>
  <c r="BB3" i="1"/>
  <c r="BA3" i="1"/>
  <c r="AZ3" i="1"/>
  <c r="AX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BG2" i="1"/>
  <c r="BF2" i="1"/>
  <c r="BE2" i="1"/>
  <c r="BD2" i="1"/>
  <c r="BC2" i="1"/>
  <c r="BB2" i="1"/>
  <c r="BA2" i="1"/>
  <c r="AZ2" i="1"/>
  <c r="AX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</calcChain>
</file>

<file path=xl/comments1.xml><?xml version="1.0" encoding="utf-8"?>
<comments xmlns="http://schemas.openxmlformats.org/spreadsheetml/2006/main">
  <authors>
    <author>Standard</author>
  </authors>
  <commentList>
    <comment ref="AO1" authorId="0">
      <text>
        <r>
          <rPr>
            <b/>
            <sz val="8"/>
            <color indexed="81"/>
            <rFont val="Tahoma"/>
            <family val="2"/>
            <charset val="238"/>
          </rPr>
          <t>Zahrnuje všechny útoky, které byly oznámeny jako podezření ze spáchání přestupku nebo trestného činu</t>
        </r>
      </text>
    </comment>
  </commentList>
</comments>
</file>

<file path=xl/sharedStrings.xml><?xml version="1.0" encoding="utf-8"?>
<sst xmlns="http://schemas.openxmlformats.org/spreadsheetml/2006/main" count="75" uniqueCount="68">
  <si>
    <t>Kraj</t>
  </si>
  <si>
    <t>Počet zaměstnanců obce zařazených do OP/MP celkem</t>
  </si>
  <si>
    <t>z toho strážníků</t>
  </si>
  <si>
    <r>
      <t>z toho</t>
    </r>
    <r>
      <rPr>
        <b/>
        <sz val="10"/>
        <color indexed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čekatelů</t>
    </r>
  </si>
  <si>
    <t>z toho ostatních zaměstnanců</t>
  </si>
  <si>
    <t>Věková struktura čekatelů a strážníků</t>
  </si>
  <si>
    <t>21-30</t>
  </si>
  <si>
    <t>31-40</t>
  </si>
  <si>
    <t>41-50</t>
  </si>
  <si>
    <t>51-60</t>
  </si>
  <si>
    <t>61 a více</t>
  </si>
  <si>
    <t>Nejvyšší dosažené vzdělání čekatelů a strážníků-celkem čekatelů a strážníků</t>
  </si>
  <si>
    <t>střední bez maturity</t>
  </si>
  <si>
    <t>střední s maturitou</t>
  </si>
  <si>
    <t>vyšší odborné</t>
  </si>
  <si>
    <t>VŠ</t>
  </si>
  <si>
    <t>Celkový počet přestupků projednaných v blokovém řízení</t>
  </si>
  <si>
    <t>z toho přestupků proti BESIP  (vyjma překročení nejvyšší dovolené rychlosti)</t>
  </si>
  <si>
    <t>z toho přestupků spáchaných překročením nejvyšší dovolené rychlosti</t>
  </si>
  <si>
    <t>z toho přestupků na úseku ochrany před alkoholismem a jinými toxikomaniemi</t>
  </si>
  <si>
    <t>z toho přestupků proti veřejnému pořádku</t>
  </si>
  <si>
    <t>z toho přestupků proti občanskému soužití</t>
  </si>
  <si>
    <t>z toho přestupků proti majetku</t>
  </si>
  <si>
    <t>z toho ostatních</t>
  </si>
  <si>
    <t>Celkový počet podezření ze spáchání přestupků oznámených přísl. orgánům</t>
  </si>
  <si>
    <t xml:space="preserve">z toho přestupků proti BESIP  (vyjma překročení nejvyšší dovolené rychlosti) </t>
  </si>
  <si>
    <t>z toho přestupků na úseku střelných zbraní a střeliva</t>
  </si>
  <si>
    <t>Celkový počet podezření ze spáchání jiných správních deliktů 
oznámených přísl. orgánům</t>
  </si>
  <si>
    <t>z toho jiné správní delikty podle zákona o obcích</t>
  </si>
  <si>
    <t>z toho jiné správní delikty podle zákona o živnostenském podnikání</t>
  </si>
  <si>
    <t>z toho jiné správní delikty podle tabákového zákona</t>
  </si>
  <si>
    <t>z toho jiné správní delikty podle zákona o pozemních komunikacích</t>
  </si>
  <si>
    <t>Celkový počet důvodných podezření ze spáchání trestného činu 
oznámených Policii ČR</t>
  </si>
  <si>
    <t>Počet fyzických útoků na strážníky*</t>
  </si>
  <si>
    <t>Počet případů použití služební zbraně strážníkem</t>
  </si>
  <si>
    <t>z toho oprávněné</t>
  </si>
  <si>
    <t>z toho neoprávněné</t>
  </si>
  <si>
    <t>Celková výše pokut uložených v blokovém řízení strážníky</t>
  </si>
  <si>
    <t>Finanční náklady na činnost obecní policie za kalendářní rok</t>
  </si>
  <si>
    <t>Celkový počet obyvatel v obcích, které zřídily obecní policii</t>
  </si>
  <si>
    <t>Počet uzavřených veřejnoprávních smluv podle § 3a z. o obecní policii</t>
  </si>
  <si>
    <t>Počet uzavřených veřejnoprávních smluv podle § 3b a § 3c z. o obecní policii:</t>
  </si>
  <si>
    <t>Počet výjezdů obecní policie na žádost Policie ČR</t>
  </si>
  <si>
    <t xml:space="preserve">Provozování pultu centralizované ochrany             </t>
  </si>
  <si>
    <t>Počet rozhodnutí o odstranění vozidla</t>
  </si>
  <si>
    <t>Počet osob převezených do záchytné stanice</t>
  </si>
  <si>
    <t>Počet zjištěných osob řídících pod vlivem alkoholu</t>
  </si>
  <si>
    <t>Počet předvedených hledaných a pohřešovaných osob</t>
  </si>
  <si>
    <t>Počet nalezených odcizených vozidel</t>
  </si>
  <si>
    <t>Počet odchycených zvířat</t>
  </si>
  <si>
    <t>Počet použití TPZOV podle § 17a z. o obecní policii</t>
  </si>
  <si>
    <t>Počet použití TPZOV podle § 18a odst. 3 z. o obecní policii</t>
  </si>
  <si>
    <t xml:space="preserve">Nepřetržitý provoz úřadovny obecní/městské policie </t>
  </si>
  <si>
    <t>Královéhradecký</t>
  </si>
  <si>
    <t>Jihočeský</t>
  </si>
  <si>
    <t>Jihomoravský</t>
  </si>
  <si>
    <t>Karlovarský</t>
  </si>
  <si>
    <t>Liberecký</t>
  </si>
  <si>
    <t>Moravskoslezský</t>
  </si>
  <si>
    <t>Olomoucký</t>
  </si>
  <si>
    <t>Pardubický</t>
  </si>
  <si>
    <t>Hl. m. Praha</t>
  </si>
  <si>
    <t>Plzeňský</t>
  </si>
  <si>
    <t>Středočeský</t>
  </si>
  <si>
    <t>Ústecký</t>
  </si>
  <si>
    <t>Vysočina</t>
  </si>
  <si>
    <t>Zlínský</t>
  </si>
  <si>
    <t>CELKEM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</si>
</sst>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Kč&quot;* #,##0_);_(&quot;Kč&quot;* \(#,##0\);_(&quot;Kč&quot;* &quot;-&quot;_);_(@_)"/>
  </numFmts>
  <fonts count="7" x14ac:knownFonts="1">
    <font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8"/>
      <color indexed="81"/>
      <name val="Tahoma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vertical="top" wrapText="1"/>
    </xf>
    <xf numFmtId="0" fontId="4" fillId="3" borderId="2" xfId="0" applyFont="1" applyFill="1" applyBorder="1" applyAlignment="1" applyProtection="1">
      <alignment vertical="top" wrapText="1"/>
    </xf>
    <xf numFmtId="0" fontId="3" fillId="4" borderId="2" xfId="0" applyFont="1" applyFill="1" applyBorder="1" applyAlignment="1" applyProtection="1">
      <alignment vertical="top" wrapText="1"/>
    </xf>
    <xf numFmtId="0" fontId="4" fillId="5" borderId="2" xfId="0" applyFont="1" applyFill="1" applyBorder="1" applyAlignment="1" applyProtection="1">
      <alignment horizontal="center" vertical="top" wrapText="1"/>
    </xf>
    <xf numFmtId="0" fontId="3" fillId="6" borderId="2" xfId="0" applyFont="1" applyFill="1" applyBorder="1" applyAlignment="1" applyProtection="1">
      <alignment vertical="top" wrapText="1"/>
    </xf>
    <xf numFmtId="0" fontId="4" fillId="7" borderId="2" xfId="0" applyFont="1" applyFill="1" applyBorder="1" applyAlignment="1" applyProtection="1">
      <alignment horizontal="center" vertical="top" wrapText="1"/>
    </xf>
    <xf numFmtId="0" fontId="4" fillId="8" borderId="2" xfId="0" applyFont="1" applyFill="1" applyBorder="1" applyAlignment="1">
      <alignment vertical="top" wrapText="1"/>
    </xf>
    <xf numFmtId="0" fontId="4" fillId="9" borderId="2" xfId="0" applyFont="1" applyFill="1" applyBorder="1" applyAlignment="1" applyProtection="1">
      <alignment vertical="top" wrapText="1"/>
    </xf>
    <xf numFmtId="0" fontId="3" fillId="10" borderId="2" xfId="0" applyFont="1" applyFill="1" applyBorder="1" applyAlignment="1">
      <alignment vertical="top" wrapText="1"/>
    </xf>
    <xf numFmtId="0" fontId="4" fillId="11" borderId="2" xfId="0" applyFont="1" applyFill="1" applyBorder="1" applyAlignment="1" applyProtection="1">
      <alignment vertical="top" wrapText="1"/>
    </xf>
    <xf numFmtId="0" fontId="3" fillId="2" borderId="2" xfId="0" applyFont="1" applyFill="1" applyBorder="1" applyAlignment="1">
      <alignment vertical="top" wrapText="1"/>
    </xf>
    <xf numFmtId="0" fontId="4" fillId="8" borderId="2" xfId="0" applyFont="1" applyFill="1" applyBorder="1" applyAlignment="1" applyProtection="1">
      <alignment vertical="top" wrapText="1"/>
    </xf>
    <xf numFmtId="0" fontId="4" fillId="12" borderId="2" xfId="0" applyFont="1" applyFill="1" applyBorder="1" applyAlignment="1" applyProtection="1">
      <alignment vertical="top" wrapText="1"/>
    </xf>
    <xf numFmtId="0" fontId="3" fillId="9" borderId="2" xfId="0" applyFont="1" applyFill="1" applyBorder="1" applyAlignment="1">
      <alignment vertical="top" wrapText="1"/>
    </xf>
    <xf numFmtId="0" fontId="4" fillId="13" borderId="2" xfId="0" applyFont="1" applyFill="1" applyBorder="1" applyAlignment="1" applyProtection="1">
      <alignment vertical="top" wrapText="1"/>
    </xf>
    <xf numFmtId="0" fontId="3" fillId="14" borderId="2" xfId="0" applyFont="1" applyFill="1" applyBorder="1" applyAlignment="1" applyProtection="1">
      <alignment vertical="top" wrapText="1"/>
    </xf>
    <xf numFmtId="0" fontId="3" fillId="8" borderId="2" xfId="0" applyFont="1" applyFill="1" applyBorder="1" applyAlignment="1" applyProtection="1">
      <alignment vertical="top" wrapText="1"/>
    </xf>
    <xf numFmtId="0" fontId="4" fillId="15" borderId="2" xfId="0" applyFont="1" applyFill="1" applyBorder="1" applyAlignment="1" applyProtection="1">
      <alignment vertical="top" wrapText="1"/>
    </xf>
    <xf numFmtId="0" fontId="4" fillId="15" borderId="3" xfId="0" applyFont="1" applyFill="1" applyBorder="1" applyAlignment="1" applyProtection="1">
      <alignment vertical="top" wrapText="1"/>
    </xf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10" fontId="0" fillId="0" borderId="5" xfId="0" applyNumberFormat="1" applyBorder="1"/>
    <xf numFmtId="10" fontId="0" fillId="0" borderId="6" xfId="0" applyNumberFormat="1" applyBorder="1"/>
    <xf numFmtId="0" fontId="0" fillId="16" borderId="7" xfId="0" applyFill="1" applyBorder="1"/>
    <xf numFmtId="0" fontId="0" fillId="16" borderId="8" xfId="0" applyFill="1" applyBorder="1"/>
    <xf numFmtId="164" fontId="0" fillId="16" borderId="8" xfId="0" applyNumberFormat="1" applyFill="1" applyBorder="1"/>
    <xf numFmtId="10" fontId="1" fillId="16" borderId="8" xfId="0" applyNumberFormat="1" applyFont="1" applyFill="1" applyBorder="1"/>
    <xf numFmtId="10" fontId="0" fillId="16" borderId="9" xfId="0" applyNumberFormat="1" applyFill="1" applyBorder="1"/>
    <xf numFmtId="0" fontId="0" fillId="16" borderId="0" xfId="0" applyFill="1"/>
    <xf numFmtId="0" fontId="0" fillId="0" borderId="7" xfId="0" applyBorder="1"/>
    <xf numFmtId="0" fontId="0" fillId="0" borderId="8" xfId="0" applyBorder="1"/>
    <xf numFmtId="164" fontId="0" fillId="0" borderId="8" xfId="0" applyNumberFormat="1" applyFill="1" applyBorder="1"/>
    <xf numFmtId="10" fontId="0" fillId="0" borderId="8" xfId="0" applyNumberFormat="1" applyBorder="1"/>
    <xf numFmtId="10" fontId="0" fillId="0" borderId="9" xfId="0" applyNumberFormat="1" applyBorder="1"/>
    <xf numFmtId="10" fontId="0" fillId="16" borderId="8" xfId="0" applyNumberFormat="1" applyFill="1" applyBorder="1"/>
    <xf numFmtId="10" fontId="1" fillId="16" borderId="9" xfId="0" applyNumberFormat="1" applyFont="1" applyFill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10" fontId="2" fillId="0" borderId="11" xfId="0" applyNumberFormat="1" applyFont="1" applyBorder="1"/>
    <xf numFmtId="10" fontId="2" fillId="0" borderId="12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KUBIKO~1/LOCALS~1/Temp/XPgrpwise/statistika%202013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em ČR"/>
      <sheetName val="HKK"/>
      <sheetName val="JHC"/>
      <sheetName val="JHM"/>
      <sheetName val="KVK"/>
      <sheetName val="LBK"/>
      <sheetName val="MSK"/>
      <sheetName val="OLK"/>
      <sheetName val="PAK"/>
      <sheetName val="PHA"/>
      <sheetName val="PLK"/>
      <sheetName val="STC"/>
      <sheetName val="UST"/>
      <sheetName val="VYS"/>
      <sheetName val="ZLK"/>
      <sheetName val="statutární města"/>
      <sheetName val="souhrn"/>
      <sheetName val="List2"/>
    </sheetNames>
    <sheetDataSet>
      <sheetData sheetId="0">
        <row r="363">
          <cell r="C363">
            <v>9516</v>
          </cell>
          <cell r="D363">
            <v>8482</v>
          </cell>
          <cell r="E363">
            <v>85</v>
          </cell>
          <cell r="F363">
            <v>949</v>
          </cell>
          <cell r="G363">
            <v>8568</v>
          </cell>
          <cell r="H363">
            <v>1396</v>
          </cell>
          <cell r="I363">
            <v>3046</v>
          </cell>
          <cell r="J363">
            <v>3045</v>
          </cell>
          <cell r="K363">
            <v>1006</v>
          </cell>
          <cell r="L363">
            <v>75</v>
          </cell>
          <cell r="M363">
            <v>8563</v>
          </cell>
          <cell r="N363">
            <v>853</v>
          </cell>
          <cell r="O363">
            <v>6503</v>
          </cell>
          <cell r="P363">
            <v>156</v>
          </cell>
          <cell r="Q363">
            <v>1051</v>
          </cell>
          <cell r="R363">
            <v>784729</v>
          </cell>
          <cell r="S363">
            <v>549808</v>
          </cell>
          <cell r="T363">
            <v>95701</v>
          </cell>
          <cell r="U363">
            <v>8924</v>
          </cell>
          <cell r="V363">
            <v>75539</v>
          </cell>
          <cell r="W363">
            <v>3231</v>
          </cell>
          <cell r="X363">
            <v>26391</v>
          </cell>
          <cell r="Y363">
            <v>25135</v>
          </cell>
          <cell r="Z363">
            <v>648530</v>
          </cell>
          <cell r="AA363">
            <v>329945</v>
          </cell>
          <cell r="AB363">
            <v>265474</v>
          </cell>
          <cell r="AC363">
            <v>1359</v>
          </cell>
          <cell r="AD363">
            <v>24365</v>
          </cell>
          <cell r="AE363">
            <v>4087</v>
          </cell>
          <cell r="AF363">
            <v>16493</v>
          </cell>
          <cell r="AG363">
            <v>15</v>
          </cell>
          <cell r="AH363">
            <v>6792</v>
          </cell>
          <cell r="AI363">
            <v>3041</v>
          </cell>
          <cell r="AJ363">
            <v>443</v>
          </cell>
          <cell r="AK363">
            <v>194</v>
          </cell>
          <cell r="AL363">
            <v>267</v>
          </cell>
          <cell r="AM363">
            <v>681</v>
          </cell>
          <cell r="AN363">
            <v>1456</v>
          </cell>
          <cell r="AO363">
            <v>15848</v>
          </cell>
          <cell r="AP363">
            <v>341</v>
          </cell>
          <cell r="AQ363">
            <v>17</v>
          </cell>
          <cell r="AR363">
            <v>16</v>
          </cell>
          <cell r="AS363">
            <v>1</v>
          </cell>
          <cell r="AT363">
            <v>267051956</v>
          </cell>
          <cell r="AU363">
            <v>4984392015.1800013</v>
          </cell>
          <cell r="AV363">
            <v>6573809</v>
          </cell>
          <cell r="AW363">
            <v>491</v>
          </cell>
          <cell r="AY363">
            <v>29</v>
          </cell>
          <cell r="BA363">
            <v>28494</v>
          </cell>
          <cell r="BC363">
            <v>45935</v>
          </cell>
          <cell r="BD363">
            <v>10993</v>
          </cell>
          <cell r="BE363">
            <v>1487</v>
          </cell>
          <cell r="BF363">
            <v>3532</v>
          </cell>
          <cell r="BG363">
            <v>469</v>
          </cell>
          <cell r="BH363">
            <v>31344</v>
          </cell>
          <cell r="BI363">
            <v>155126</v>
          </cell>
          <cell r="BJ363">
            <v>627</v>
          </cell>
        </row>
      </sheetData>
      <sheetData sheetId="1">
        <row r="26">
          <cell r="C26">
            <v>353</v>
          </cell>
          <cell r="D26">
            <v>328</v>
          </cell>
          <cell r="E26">
            <v>0</v>
          </cell>
          <cell r="F26">
            <v>25</v>
          </cell>
          <cell r="G26">
            <v>328</v>
          </cell>
          <cell r="H26">
            <v>65</v>
          </cell>
          <cell r="I26">
            <v>128</v>
          </cell>
          <cell r="J26">
            <v>101</v>
          </cell>
          <cell r="K26">
            <v>34</v>
          </cell>
          <cell r="L26">
            <v>0</v>
          </cell>
          <cell r="M26">
            <v>328</v>
          </cell>
          <cell r="N26">
            <v>57</v>
          </cell>
          <cell r="O26">
            <v>233</v>
          </cell>
          <cell r="P26">
            <v>9</v>
          </cell>
          <cell r="Q26">
            <v>29</v>
          </cell>
          <cell r="R26">
            <v>32740</v>
          </cell>
          <cell r="S26">
            <v>24405</v>
          </cell>
          <cell r="T26">
            <v>4432</v>
          </cell>
          <cell r="U26">
            <v>227</v>
          </cell>
          <cell r="V26">
            <v>2148</v>
          </cell>
          <cell r="W26">
            <v>92</v>
          </cell>
          <cell r="X26">
            <v>1099</v>
          </cell>
          <cell r="Y26">
            <v>337</v>
          </cell>
          <cell r="Z26">
            <v>4879</v>
          </cell>
          <cell r="AA26">
            <v>2592</v>
          </cell>
          <cell r="AB26">
            <v>345</v>
          </cell>
          <cell r="AC26">
            <v>140</v>
          </cell>
          <cell r="AD26">
            <v>443</v>
          </cell>
          <cell r="AE26">
            <v>91</v>
          </cell>
          <cell r="AF26">
            <v>367</v>
          </cell>
          <cell r="AG26">
            <v>0</v>
          </cell>
          <cell r="AH26">
            <v>901</v>
          </cell>
          <cell r="AI26">
            <v>110</v>
          </cell>
          <cell r="AJ26">
            <v>33</v>
          </cell>
          <cell r="AK26">
            <v>7</v>
          </cell>
          <cell r="AL26">
            <v>7</v>
          </cell>
          <cell r="AM26">
            <v>40</v>
          </cell>
          <cell r="AN26">
            <v>23</v>
          </cell>
          <cell r="AO26">
            <v>604</v>
          </cell>
          <cell r="AP26">
            <v>13</v>
          </cell>
          <cell r="AQ26">
            <v>0</v>
          </cell>
          <cell r="AR26">
            <v>0</v>
          </cell>
          <cell r="AS26">
            <v>0</v>
          </cell>
          <cell r="AT26">
            <v>9766737</v>
          </cell>
          <cell r="AU26">
            <v>166875343</v>
          </cell>
          <cell r="AV26">
            <v>314953</v>
          </cell>
          <cell r="AW26">
            <v>64</v>
          </cell>
          <cell r="BA26">
            <v>2021</v>
          </cell>
          <cell r="BC26">
            <v>950</v>
          </cell>
          <cell r="BD26">
            <v>449</v>
          </cell>
          <cell r="BE26">
            <v>102</v>
          </cell>
          <cell r="BF26">
            <v>64</v>
          </cell>
          <cell r="BG26">
            <v>6</v>
          </cell>
          <cell r="BH26">
            <v>1904</v>
          </cell>
          <cell r="BI26">
            <v>9935</v>
          </cell>
          <cell r="BJ26">
            <v>19</v>
          </cell>
        </row>
      </sheetData>
      <sheetData sheetId="2">
        <row r="32">
          <cell r="C32">
            <v>398</v>
          </cell>
          <cell r="D32">
            <v>366</v>
          </cell>
          <cell r="E32">
            <v>1</v>
          </cell>
          <cell r="F32">
            <v>31</v>
          </cell>
          <cell r="G32">
            <v>367</v>
          </cell>
          <cell r="H32">
            <v>66</v>
          </cell>
          <cell r="I32">
            <v>130</v>
          </cell>
          <cell r="J32">
            <v>123</v>
          </cell>
          <cell r="K32">
            <v>44</v>
          </cell>
          <cell r="L32">
            <v>4</v>
          </cell>
          <cell r="M32">
            <v>367</v>
          </cell>
          <cell r="N32">
            <v>29</v>
          </cell>
          <cell r="O32">
            <v>295</v>
          </cell>
          <cell r="P32">
            <v>8</v>
          </cell>
          <cell r="Q32">
            <v>35</v>
          </cell>
          <cell r="R32">
            <v>39878</v>
          </cell>
          <cell r="S32">
            <v>30961</v>
          </cell>
          <cell r="T32">
            <v>3210</v>
          </cell>
          <cell r="U32">
            <v>234</v>
          </cell>
          <cell r="V32">
            <v>3035</v>
          </cell>
          <cell r="W32">
            <v>149</v>
          </cell>
          <cell r="X32">
            <v>761</v>
          </cell>
          <cell r="Y32">
            <v>1528</v>
          </cell>
          <cell r="Z32">
            <v>8025</v>
          </cell>
          <cell r="AA32">
            <v>5721</v>
          </cell>
          <cell r="AB32">
            <v>373</v>
          </cell>
          <cell r="AC32">
            <v>125</v>
          </cell>
          <cell r="AD32">
            <v>920</v>
          </cell>
          <cell r="AE32">
            <v>166</v>
          </cell>
          <cell r="AF32">
            <v>355</v>
          </cell>
          <cell r="AG32">
            <v>1</v>
          </cell>
          <cell r="AH32">
            <v>364</v>
          </cell>
          <cell r="AI32">
            <v>136</v>
          </cell>
          <cell r="AJ32">
            <v>20</v>
          </cell>
          <cell r="AK32">
            <v>3</v>
          </cell>
          <cell r="AL32">
            <v>4</v>
          </cell>
          <cell r="AM32">
            <v>92</v>
          </cell>
          <cell r="AN32">
            <v>17</v>
          </cell>
          <cell r="AO32">
            <v>628</v>
          </cell>
          <cell r="AP32">
            <v>41</v>
          </cell>
          <cell r="AQ32">
            <v>1</v>
          </cell>
          <cell r="AR32">
            <v>1</v>
          </cell>
          <cell r="AS32">
            <v>0</v>
          </cell>
          <cell r="AT32">
            <v>11717672</v>
          </cell>
          <cell r="AU32">
            <v>196901433.61000001</v>
          </cell>
          <cell r="AV32">
            <v>347087</v>
          </cell>
          <cell r="AW32">
            <v>6</v>
          </cell>
          <cell r="BA32">
            <v>1387</v>
          </cell>
          <cell r="BC32">
            <v>763</v>
          </cell>
          <cell r="BD32">
            <v>272</v>
          </cell>
          <cell r="BE32">
            <v>101</v>
          </cell>
          <cell r="BF32">
            <v>208</v>
          </cell>
          <cell r="BG32">
            <v>43</v>
          </cell>
          <cell r="BH32">
            <v>2367</v>
          </cell>
          <cell r="BI32">
            <v>18948</v>
          </cell>
          <cell r="BJ32">
            <v>11</v>
          </cell>
        </row>
      </sheetData>
      <sheetData sheetId="3">
        <row r="49">
          <cell r="C49">
            <v>974</v>
          </cell>
          <cell r="D49">
            <v>799</v>
          </cell>
          <cell r="E49">
            <v>17</v>
          </cell>
          <cell r="F49">
            <v>158</v>
          </cell>
          <cell r="G49">
            <v>817</v>
          </cell>
          <cell r="H49">
            <v>123</v>
          </cell>
          <cell r="I49">
            <v>241</v>
          </cell>
          <cell r="J49">
            <v>326</v>
          </cell>
          <cell r="K49">
            <v>116</v>
          </cell>
          <cell r="L49">
            <v>11</v>
          </cell>
          <cell r="M49">
            <v>814</v>
          </cell>
          <cell r="N49">
            <v>49</v>
          </cell>
          <cell r="O49">
            <v>629</v>
          </cell>
          <cell r="P49">
            <v>7</v>
          </cell>
          <cell r="Q49">
            <v>129</v>
          </cell>
          <cell r="R49">
            <v>92549</v>
          </cell>
          <cell r="S49">
            <v>65191</v>
          </cell>
          <cell r="T49">
            <v>13185</v>
          </cell>
          <cell r="U49">
            <v>688</v>
          </cell>
          <cell r="V49">
            <v>3594</v>
          </cell>
          <cell r="W49">
            <v>295</v>
          </cell>
          <cell r="X49">
            <v>4909</v>
          </cell>
          <cell r="Y49">
            <v>4687</v>
          </cell>
          <cell r="Z49">
            <v>26750</v>
          </cell>
          <cell r="AA49">
            <v>21382</v>
          </cell>
          <cell r="AB49">
            <v>1940</v>
          </cell>
          <cell r="AC49">
            <v>114</v>
          </cell>
          <cell r="AD49">
            <v>877</v>
          </cell>
          <cell r="AE49">
            <v>574</v>
          </cell>
          <cell r="AF49">
            <v>1123</v>
          </cell>
          <cell r="AG49">
            <v>1</v>
          </cell>
          <cell r="AH49">
            <v>739</v>
          </cell>
          <cell r="AI49">
            <v>121</v>
          </cell>
          <cell r="AJ49">
            <v>19</v>
          </cell>
          <cell r="AK49">
            <v>12</v>
          </cell>
          <cell r="AL49">
            <v>19</v>
          </cell>
          <cell r="AM49">
            <v>37</v>
          </cell>
          <cell r="AN49">
            <v>34</v>
          </cell>
          <cell r="AO49">
            <v>1839</v>
          </cell>
          <cell r="AP49">
            <v>29</v>
          </cell>
          <cell r="AQ49">
            <v>1</v>
          </cell>
          <cell r="AR49">
            <v>1</v>
          </cell>
          <cell r="AS49">
            <v>0</v>
          </cell>
          <cell r="AT49">
            <v>40996972</v>
          </cell>
          <cell r="AU49">
            <v>505178881</v>
          </cell>
          <cell r="AV49">
            <v>703302</v>
          </cell>
          <cell r="AW49">
            <v>46</v>
          </cell>
          <cell r="BA49">
            <v>2296</v>
          </cell>
          <cell r="BC49">
            <v>7062</v>
          </cell>
          <cell r="BD49">
            <v>1849</v>
          </cell>
          <cell r="BE49">
            <v>118</v>
          </cell>
          <cell r="BF49">
            <v>196</v>
          </cell>
          <cell r="BG49">
            <v>12</v>
          </cell>
          <cell r="BH49">
            <v>3811</v>
          </cell>
          <cell r="BI49">
            <v>11933</v>
          </cell>
          <cell r="BJ49">
            <v>20</v>
          </cell>
        </row>
      </sheetData>
      <sheetData sheetId="4">
        <row r="18">
          <cell r="C18">
            <v>266</v>
          </cell>
          <cell r="D18">
            <v>212</v>
          </cell>
          <cell r="E18">
            <v>2</v>
          </cell>
          <cell r="F18">
            <v>52</v>
          </cell>
          <cell r="G18">
            <v>214</v>
          </cell>
          <cell r="H18">
            <v>41</v>
          </cell>
          <cell r="I18">
            <v>69</v>
          </cell>
          <cell r="J18">
            <v>76</v>
          </cell>
          <cell r="K18">
            <v>28</v>
          </cell>
          <cell r="L18">
            <v>0</v>
          </cell>
          <cell r="M18">
            <v>214</v>
          </cell>
          <cell r="N18">
            <v>19</v>
          </cell>
          <cell r="O18">
            <v>170</v>
          </cell>
          <cell r="P18">
            <v>6</v>
          </cell>
          <cell r="Q18">
            <v>19</v>
          </cell>
          <cell r="R18">
            <v>32514</v>
          </cell>
          <cell r="S18">
            <v>25629</v>
          </cell>
          <cell r="T18">
            <v>496</v>
          </cell>
          <cell r="U18">
            <v>166</v>
          </cell>
          <cell r="V18">
            <v>3052</v>
          </cell>
          <cell r="W18">
            <v>153</v>
          </cell>
          <cell r="X18">
            <v>1025</v>
          </cell>
          <cell r="Y18">
            <v>1993</v>
          </cell>
          <cell r="Z18">
            <v>3509</v>
          </cell>
          <cell r="AA18">
            <v>2852</v>
          </cell>
          <cell r="AB18">
            <v>47</v>
          </cell>
          <cell r="AC18">
            <v>18</v>
          </cell>
          <cell r="AD18">
            <v>223</v>
          </cell>
          <cell r="AE18">
            <v>74</v>
          </cell>
          <cell r="AF18">
            <v>157</v>
          </cell>
          <cell r="AG18">
            <v>0</v>
          </cell>
          <cell r="AH18">
            <v>138</v>
          </cell>
          <cell r="AI18">
            <v>71</v>
          </cell>
          <cell r="AJ18">
            <v>21</v>
          </cell>
          <cell r="AK18">
            <v>10</v>
          </cell>
          <cell r="AL18">
            <v>5</v>
          </cell>
          <cell r="AM18">
            <v>22</v>
          </cell>
          <cell r="AN18">
            <v>13</v>
          </cell>
          <cell r="AO18">
            <v>266</v>
          </cell>
          <cell r="AP18">
            <v>6</v>
          </cell>
          <cell r="AQ18">
            <v>0</v>
          </cell>
          <cell r="AR18">
            <v>0</v>
          </cell>
          <cell r="AS18">
            <v>0</v>
          </cell>
          <cell r="AT18">
            <v>9298855</v>
          </cell>
          <cell r="AU18">
            <v>130500328.44</v>
          </cell>
          <cell r="AV18">
            <v>202700</v>
          </cell>
          <cell r="AW18">
            <v>11</v>
          </cell>
          <cell r="BA18">
            <v>760</v>
          </cell>
          <cell r="BC18">
            <v>904</v>
          </cell>
          <cell r="BD18">
            <v>247</v>
          </cell>
          <cell r="BE18">
            <v>42</v>
          </cell>
          <cell r="BF18">
            <v>73</v>
          </cell>
          <cell r="BG18">
            <v>7</v>
          </cell>
          <cell r="BH18">
            <v>1120</v>
          </cell>
          <cell r="BI18">
            <v>12323</v>
          </cell>
          <cell r="BJ18">
            <v>10</v>
          </cell>
        </row>
      </sheetData>
      <sheetData sheetId="5">
        <row r="24">
          <cell r="C24">
            <v>289</v>
          </cell>
          <cell r="D24">
            <v>265</v>
          </cell>
          <cell r="E24">
            <v>2</v>
          </cell>
          <cell r="F24">
            <v>22</v>
          </cell>
          <cell r="G24">
            <v>267</v>
          </cell>
          <cell r="H24">
            <v>39</v>
          </cell>
          <cell r="I24">
            <v>77</v>
          </cell>
          <cell r="J24">
            <v>108</v>
          </cell>
          <cell r="K24">
            <v>40</v>
          </cell>
          <cell r="L24">
            <v>3</v>
          </cell>
          <cell r="M24">
            <v>267</v>
          </cell>
          <cell r="N24">
            <v>35</v>
          </cell>
          <cell r="O24">
            <v>201</v>
          </cell>
          <cell r="P24">
            <v>4</v>
          </cell>
          <cell r="Q24">
            <v>27</v>
          </cell>
          <cell r="R24">
            <v>33855</v>
          </cell>
          <cell r="S24">
            <v>22019</v>
          </cell>
          <cell r="T24">
            <v>4351</v>
          </cell>
          <cell r="U24">
            <v>930</v>
          </cell>
          <cell r="V24">
            <v>3186</v>
          </cell>
          <cell r="W24">
            <v>302</v>
          </cell>
          <cell r="X24">
            <v>1594</v>
          </cell>
          <cell r="Y24">
            <v>1473</v>
          </cell>
          <cell r="Z24">
            <v>5450</v>
          </cell>
          <cell r="AA24">
            <v>2976</v>
          </cell>
          <cell r="AB24">
            <v>457</v>
          </cell>
          <cell r="AC24">
            <v>52</v>
          </cell>
          <cell r="AD24">
            <v>624</v>
          </cell>
          <cell r="AE24">
            <v>182</v>
          </cell>
          <cell r="AF24">
            <v>419</v>
          </cell>
          <cell r="AG24">
            <v>0</v>
          </cell>
          <cell r="AH24">
            <v>740</v>
          </cell>
          <cell r="AI24">
            <v>143</v>
          </cell>
          <cell r="AJ24">
            <v>34</v>
          </cell>
          <cell r="AK24">
            <v>8</v>
          </cell>
          <cell r="AL24">
            <v>14</v>
          </cell>
          <cell r="AM24">
            <v>49</v>
          </cell>
          <cell r="AN24">
            <v>38</v>
          </cell>
          <cell r="AO24">
            <v>675</v>
          </cell>
          <cell r="AP24">
            <v>9</v>
          </cell>
          <cell r="AQ24">
            <v>0</v>
          </cell>
          <cell r="AR24">
            <v>0</v>
          </cell>
          <cell r="AS24">
            <v>0</v>
          </cell>
          <cell r="AT24">
            <v>9897080</v>
          </cell>
          <cell r="AU24">
            <v>147531303.32000002</v>
          </cell>
          <cell r="AV24">
            <v>287568</v>
          </cell>
          <cell r="AW24">
            <v>31</v>
          </cell>
          <cell r="BA24">
            <v>1481</v>
          </cell>
          <cell r="BC24">
            <v>186</v>
          </cell>
          <cell r="BD24">
            <v>59</v>
          </cell>
          <cell r="BE24">
            <v>59</v>
          </cell>
          <cell r="BF24">
            <v>108</v>
          </cell>
          <cell r="BG24">
            <v>12</v>
          </cell>
          <cell r="BH24">
            <v>1519</v>
          </cell>
          <cell r="BI24">
            <v>5682</v>
          </cell>
          <cell r="BJ24">
            <v>281</v>
          </cell>
        </row>
      </sheetData>
      <sheetData sheetId="6">
        <row r="31">
          <cell r="C31">
            <v>1487</v>
          </cell>
          <cell r="D31">
            <v>1292</v>
          </cell>
          <cell r="E31">
            <v>6</v>
          </cell>
          <cell r="F31">
            <v>189</v>
          </cell>
          <cell r="G31">
            <v>1298</v>
          </cell>
          <cell r="H31">
            <v>200</v>
          </cell>
          <cell r="I31">
            <v>479</v>
          </cell>
          <cell r="J31">
            <v>485</v>
          </cell>
          <cell r="K31">
            <v>129</v>
          </cell>
          <cell r="L31">
            <v>5</v>
          </cell>
          <cell r="M31">
            <v>1298</v>
          </cell>
          <cell r="N31">
            <v>82</v>
          </cell>
          <cell r="O31">
            <v>1025</v>
          </cell>
          <cell r="P31">
            <v>14</v>
          </cell>
          <cell r="Q31">
            <v>177</v>
          </cell>
          <cell r="R31">
            <v>56991</v>
          </cell>
          <cell r="S31">
            <v>32881</v>
          </cell>
          <cell r="T31">
            <v>7982</v>
          </cell>
          <cell r="U31">
            <v>1049</v>
          </cell>
          <cell r="V31">
            <v>6495</v>
          </cell>
          <cell r="W31">
            <v>107</v>
          </cell>
          <cell r="X31">
            <v>3227</v>
          </cell>
          <cell r="Y31">
            <v>5250</v>
          </cell>
          <cell r="Z31">
            <v>22079</v>
          </cell>
          <cell r="AA31">
            <v>10763</v>
          </cell>
          <cell r="AB31">
            <v>2017</v>
          </cell>
          <cell r="AC31">
            <v>204</v>
          </cell>
          <cell r="AD31">
            <v>3235</v>
          </cell>
          <cell r="AE31">
            <v>850</v>
          </cell>
          <cell r="AF31">
            <v>3996</v>
          </cell>
          <cell r="AG31">
            <v>0</v>
          </cell>
          <cell r="AH31">
            <v>1014</v>
          </cell>
          <cell r="AI31">
            <v>202</v>
          </cell>
          <cell r="AJ31">
            <v>36</v>
          </cell>
          <cell r="AK31">
            <v>17</v>
          </cell>
          <cell r="AL31">
            <v>6</v>
          </cell>
          <cell r="AM31">
            <v>71</v>
          </cell>
          <cell r="AN31">
            <v>72</v>
          </cell>
          <cell r="AO31">
            <v>2688</v>
          </cell>
          <cell r="AP31">
            <v>98</v>
          </cell>
          <cell r="AQ31">
            <v>1</v>
          </cell>
          <cell r="AR31">
            <v>1</v>
          </cell>
          <cell r="AS31">
            <v>0</v>
          </cell>
          <cell r="AT31">
            <v>16767555</v>
          </cell>
          <cell r="AU31">
            <v>706629369</v>
          </cell>
          <cell r="AV31">
            <v>876802</v>
          </cell>
          <cell r="AW31">
            <v>49</v>
          </cell>
          <cell r="BA31">
            <v>5704</v>
          </cell>
          <cell r="BC31">
            <v>749</v>
          </cell>
          <cell r="BD31">
            <v>2271</v>
          </cell>
          <cell r="BE31">
            <v>158</v>
          </cell>
          <cell r="BF31">
            <v>703</v>
          </cell>
          <cell r="BG31">
            <v>48</v>
          </cell>
          <cell r="BH31">
            <v>3599</v>
          </cell>
          <cell r="BI31">
            <v>5156</v>
          </cell>
          <cell r="BJ31">
            <v>20</v>
          </cell>
        </row>
      </sheetData>
      <sheetData sheetId="7">
        <row r="23">
          <cell r="C23">
            <v>403</v>
          </cell>
          <cell r="D23">
            <v>371</v>
          </cell>
          <cell r="E23">
            <v>4</v>
          </cell>
          <cell r="F23">
            <v>28</v>
          </cell>
          <cell r="G23">
            <v>375</v>
          </cell>
          <cell r="H23">
            <v>47</v>
          </cell>
          <cell r="I23">
            <v>116</v>
          </cell>
          <cell r="J23">
            <v>160</v>
          </cell>
          <cell r="K23">
            <v>50</v>
          </cell>
          <cell r="L23">
            <v>2</v>
          </cell>
          <cell r="M23">
            <v>375</v>
          </cell>
          <cell r="N23">
            <v>22</v>
          </cell>
          <cell r="O23">
            <v>293</v>
          </cell>
          <cell r="P23">
            <v>7</v>
          </cell>
          <cell r="Q23">
            <v>53</v>
          </cell>
          <cell r="R23">
            <v>32489</v>
          </cell>
          <cell r="S23">
            <v>24986</v>
          </cell>
          <cell r="T23">
            <v>2068</v>
          </cell>
          <cell r="U23">
            <v>243</v>
          </cell>
          <cell r="V23">
            <v>1727</v>
          </cell>
          <cell r="W23">
            <v>110</v>
          </cell>
          <cell r="X23">
            <v>1837</v>
          </cell>
          <cell r="Y23">
            <v>1518</v>
          </cell>
          <cell r="Z23">
            <v>5933</v>
          </cell>
          <cell r="AA23">
            <v>1979</v>
          </cell>
          <cell r="AB23">
            <v>214</v>
          </cell>
          <cell r="AC23">
            <v>22</v>
          </cell>
          <cell r="AD23">
            <v>1151</v>
          </cell>
          <cell r="AE23">
            <v>375</v>
          </cell>
          <cell r="AF23">
            <v>1796</v>
          </cell>
          <cell r="AG23">
            <v>1</v>
          </cell>
          <cell r="AH23">
            <v>395</v>
          </cell>
          <cell r="AI23">
            <v>108</v>
          </cell>
          <cell r="AJ23">
            <v>12</v>
          </cell>
          <cell r="AK23">
            <v>6</v>
          </cell>
          <cell r="AL23">
            <v>11</v>
          </cell>
          <cell r="AM23">
            <v>19</v>
          </cell>
          <cell r="AN23">
            <v>60</v>
          </cell>
          <cell r="AO23">
            <v>971</v>
          </cell>
          <cell r="AP23">
            <v>4</v>
          </cell>
          <cell r="AQ23">
            <v>0</v>
          </cell>
          <cell r="AR23">
            <v>0</v>
          </cell>
          <cell r="AS23">
            <v>0</v>
          </cell>
          <cell r="AT23">
            <v>12474410</v>
          </cell>
          <cell r="AU23">
            <v>201914453.28999999</v>
          </cell>
          <cell r="AV23">
            <v>337680</v>
          </cell>
          <cell r="AW23">
            <v>30</v>
          </cell>
          <cell r="BA23">
            <v>1338</v>
          </cell>
          <cell r="BC23">
            <v>54</v>
          </cell>
          <cell r="BD23">
            <v>518</v>
          </cell>
          <cell r="BE23">
            <v>85</v>
          </cell>
          <cell r="BF23">
            <v>115</v>
          </cell>
          <cell r="BG23">
            <v>9</v>
          </cell>
          <cell r="BH23">
            <v>1535</v>
          </cell>
          <cell r="BI23">
            <v>11635</v>
          </cell>
          <cell r="BJ23">
            <v>4</v>
          </cell>
        </row>
      </sheetData>
      <sheetData sheetId="8">
        <row r="21">
          <cell r="C21">
            <v>290</v>
          </cell>
          <cell r="D21">
            <v>268</v>
          </cell>
          <cell r="E21">
            <v>0</v>
          </cell>
          <cell r="F21">
            <v>22</v>
          </cell>
          <cell r="G21">
            <v>268</v>
          </cell>
          <cell r="H21">
            <v>40</v>
          </cell>
          <cell r="I21">
            <v>119</v>
          </cell>
          <cell r="J21">
            <v>80</v>
          </cell>
          <cell r="K21">
            <v>26</v>
          </cell>
          <cell r="L21">
            <v>3</v>
          </cell>
          <cell r="M21">
            <v>268</v>
          </cell>
          <cell r="N21">
            <v>21</v>
          </cell>
          <cell r="O21">
            <v>211</v>
          </cell>
          <cell r="P21">
            <v>5</v>
          </cell>
          <cell r="Q21">
            <v>31</v>
          </cell>
          <cell r="R21">
            <v>30369</v>
          </cell>
          <cell r="S21">
            <v>15574</v>
          </cell>
          <cell r="T21">
            <v>10771</v>
          </cell>
          <cell r="U21">
            <v>198</v>
          </cell>
          <cell r="V21">
            <v>1966</v>
          </cell>
          <cell r="W21">
            <v>110</v>
          </cell>
          <cell r="X21">
            <v>1344</v>
          </cell>
          <cell r="Y21">
            <v>406</v>
          </cell>
          <cell r="Z21">
            <v>4784</v>
          </cell>
          <cell r="AA21">
            <v>3560</v>
          </cell>
          <cell r="AB21">
            <v>662</v>
          </cell>
          <cell r="AC21">
            <v>27</v>
          </cell>
          <cell r="AD21">
            <v>105</v>
          </cell>
          <cell r="AE21">
            <v>102</v>
          </cell>
          <cell r="AF21">
            <v>264</v>
          </cell>
          <cell r="AG21">
            <v>2</v>
          </cell>
          <cell r="AH21">
            <v>62</v>
          </cell>
          <cell r="AI21">
            <v>160</v>
          </cell>
          <cell r="AJ21">
            <v>7</v>
          </cell>
          <cell r="AK21">
            <v>20</v>
          </cell>
          <cell r="AL21">
            <v>9</v>
          </cell>
          <cell r="AM21">
            <v>88</v>
          </cell>
          <cell r="AN21">
            <v>36</v>
          </cell>
          <cell r="AO21">
            <v>511</v>
          </cell>
          <cell r="AP21">
            <v>7</v>
          </cell>
          <cell r="AQ21">
            <v>0</v>
          </cell>
          <cell r="AR21">
            <v>0</v>
          </cell>
          <cell r="AS21">
            <v>0</v>
          </cell>
          <cell r="AT21">
            <v>15409646</v>
          </cell>
          <cell r="AU21">
            <v>147351187.61000001</v>
          </cell>
          <cell r="AV21">
            <v>262375</v>
          </cell>
          <cell r="AW21">
            <v>57</v>
          </cell>
          <cell r="BA21">
            <v>1799</v>
          </cell>
          <cell r="BC21">
            <v>182</v>
          </cell>
          <cell r="BD21">
            <v>466</v>
          </cell>
          <cell r="BE21">
            <v>87</v>
          </cell>
          <cell r="BF21">
            <v>101</v>
          </cell>
          <cell r="BG21">
            <v>6</v>
          </cell>
          <cell r="BH21">
            <v>1363</v>
          </cell>
          <cell r="BI21">
            <v>1568</v>
          </cell>
          <cell r="BJ21">
            <v>8</v>
          </cell>
        </row>
      </sheetData>
      <sheetData sheetId="9"/>
      <sheetData sheetId="10">
        <row r="20">
          <cell r="C20">
            <v>421</v>
          </cell>
          <cell r="D20">
            <v>366</v>
          </cell>
          <cell r="E20">
            <v>14</v>
          </cell>
          <cell r="F20">
            <v>41</v>
          </cell>
          <cell r="G20">
            <v>380</v>
          </cell>
          <cell r="H20">
            <v>77</v>
          </cell>
          <cell r="I20">
            <v>133</v>
          </cell>
          <cell r="J20">
            <v>117</v>
          </cell>
          <cell r="K20">
            <v>49</v>
          </cell>
          <cell r="L20">
            <v>4</v>
          </cell>
          <cell r="M20">
            <v>379</v>
          </cell>
          <cell r="N20">
            <v>48</v>
          </cell>
          <cell r="O20">
            <v>279</v>
          </cell>
          <cell r="P20">
            <v>9</v>
          </cell>
          <cell r="Q20">
            <v>43</v>
          </cell>
          <cell r="R20">
            <v>42377</v>
          </cell>
          <cell r="S20">
            <v>34808</v>
          </cell>
          <cell r="T20">
            <v>2432</v>
          </cell>
          <cell r="U20">
            <v>219</v>
          </cell>
          <cell r="V20">
            <v>1955</v>
          </cell>
          <cell r="W20">
            <v>93</v>
          </cell>
          <cell r="X20">
            <v>1474</v>
          </cell>
          <cell r="Y20">
            <v>1396</v>
          </cell>
          <cell r="Z20">
            <v>2045</v>
          </cell>
          <cell r="AA20">
            <v>1068</v>
          </cell>
          <cell r="AB20">
            <v>263</v>
          </cell>
          <cell r="AC20">
            <v>51</v>
          </cell>
          <cell r="AD20">
            <v>175</v>
          </cell>
          <cell r="AE20">
            <v>69</v>
          </cell>
          <cell r="AF20">
            <v>220</v>
          </cell>
          <cell r="AG20">
            <v>0</v>
          </cell>
          <cell r="AH20">
            <v>199</v>
          </cell>
          <cell r="AI20">
            <v>142</v>
          </cell>
          <cell r="AJ20">
            <v>60</v>
          </cell>
          <cell r="AK20">
            <v>8</v>
          </cell>
          <cell r="AL20">
            <v>23</v>
          </cell>
          <cell r="AM20">
            <v>34</v>
          </cell>
          <cell r="AN20">
            <v>17</v>
          </cell>
          <cell r="AO20">
            <v>462</v>
          </cell>
          <cell r="AP20">
            <v>14</v>
          </cell>
          <cell r="AQ20">
            <v>3</v>
          </cell>
          <cell r="AR20">
            <v>3</v>
          </cell>
          <cell r="AS20">
            <v>0</v>
          </cell>
          <cell r="AT20">
            <v>11258400</v>
          </cell>
          <cell r="AU20">
            <v>211419622.75</v>
          </cell>
          <cell r="AV20">
            <v>286889</v>
          </cell>
          <cell r="AW20">
            <v>6</v>
          </cell>
          <cell r="BA20">
            <v>325</v>
          </cell>
          <cell r="BC20">
            <v>2744</v>
          </cell>
          <cell r="BD20">
            <v>255</v>
          </cell>
          <cell r="BE20">
            <v>80</v>
          </cell>
          <cell r="BF20">
            <v>225</v>
          </cell>
          <cell r="BG20">
            <v>23</v>
          </cell>
          <cell r="BH20">
            <v>1389</v>
          </cell>
          <cell r="BI20">
            <v>24210</v>
          </cell>
          <cell r="BJ20">
            <v>1</v>
          </cell>
        </row>
      </sheetData>
      <sheetData sheetId="11">
        <row r="69">
          <cell r="C69">
            <v>800</v>
          </cell>
          <cell r="D69">
            <v>729</v>
          </cell>
          <cell r="E69">
            <v>5</v>
          </cell>
          <cell r="F69">
            <v>66</v>
          </cell>
          <cell r="G69">
            <v>734</v>
          </cell>
          <cell r="H69">
            <v>110</v>
          </cell>
          <cell r="I69">
            <v>225</v>
          </cell>
          <cell r="J69">
            <v>288</v>
          </cell>
          <cell r="K69">
            <v>110</v>
          </cell>
          <cell r="L69">
            <v>1</v>
          </cell>
          <cell r="M69">
            <v>733</v>
          </cell>
          <cell r="N69">
            <v>90</v>
          </cell>
          <cell r="O69">
            <v>573</v>
          </cell>
          <cell r="P69">
            <v>21</v>
          </cell>
          <cell r="Q69">
            <v>49</v>
          </cell>
          <cell r="R69">
            <v>88501</v>
          </cell>
          <cell r="S69">
            <v>52643</v>
          </cell>
          <cell r="T69">
            <v>20878</v>
          </cell>
          <cell r="U69">
            <v>273</v>
          </cell>
          <cell r="V69">
            <v>8640</v>
          </cell>
          <cell r="W69">
            <v>475</v>
          </cell>
          <cell r="X69">
            <v>3682</v>
          </cell>
          <cell r="Y69">
            <v>1910</v>
          </cell>
          <cell r="Z69">
            <v>35177</v>
          </cell>
          <cell r="AA69">
            <v>6733</v>
          </cell>
          <cell r="AB69">
            <v>25479</v>
          </cell>
          <cell r="AC69">
            <v>111</v>
          </cell>
          <cell r="AD69">
            <v>1067</v>
          </cell>
          <cell r="AE69">
            <v>377</v>
          </cell>
          <cell r="AF69">
            <v>759</v>
          </cell>
          <cell r="AG69">
            <v>5</v>
          </cell>
          <cell r="AH69">
            <v>646</v>
          </cell>
          <cell r="AI69">
            <v>519</v>
          </cell>
          <cell r="AJ69">
            <v>89</v>
          </cell>
          <cell r="AK69">
            <v>65</v>
          </cell>
          <cell r="AL69">
            <v>57</v>
          </cell>
          <cell r="AM69">
            <v>160</v>
          </cell>
          <cell r="AN69">
            <v>148</v>
          </cell>
          <cell r="AO69">
            <v>2208</v>
          </cell>
          <cell r="AP69">
            <v>70</v>
          </cell>
          <cell r="AQ69">
            <v>5</v>
          </cell>
          <cell r="AR69">
            <v>4</v>
          </cell>
          <cell r="AS69">
            <v>1</v>
          </cell>
          <cell r="AT69">
            <v>34445020</v>
          </cell>
          <cell r="AU69">
            <v>411634745.19</v>
          </cell>
          <cell r="AV69">
            <v>616036</v>
          </cell>
          <cell r="AW69">
            <v>133</v>
          </cell>
          <cell r="BA69">
            <v>7613</v>
          </cell>
          <cell r="BC69">
            <v>1468</v>
          </cell>
          <cell r="BD69">
            <v>241</v>
          </cell>
          <cell r="BE69">
            <v>307</v>
          </cell>
          <cell r="BF69">
            <v>390</v>
          </cell>
          <cell r="BG69">
            <v>81</v>
          </cell>
          <cell r="BH69">
            <v>3606</v>
          </cell>
          <cell r="BI69">
            <v>12639</v>
          </cell>
          <cell r="BJ69">
            <v>28</v>
          </cell>
        </row>
      </sheetData>
      <sheetData sheetId="12">
        <row r="41">
          <cell r="C41">
            <v>956</v>
          </cell>
          <cell r="D41">
            <v>841</v>
          </cell>
          <cell r="E41">
            <v>7</v>
          </cell>
          <cell r="F41">
            <v>108</v>
          </cell>
          <cell r="G41">
            <v>848</v>
          </cell>
          <cell r="H41">
            <v>132</v>
          </cell>
          <cell r="I41">
            <v>322</v>
          </cell>
          <cell r="J41">
            <v>293</v>
          </cell>
          <cell r="K41">
            <v>92</v>
          </cell>
          <cell r="L41">
            <v>9</v>
          </cell>
          <cell r="M41">
            <v>848</v>
          </cell>
          <cell r="N41">
            <v>112</v>
          </cell>
          <cell r="O41">
            <v>667</v>
          </cell>
          <cell r="P41">
            <v>17</v>
          </cell>
          <cell r="Q41">
            <v>52</v>
          </cell>
          <cell r="R41">
            <v>102948</v>
          </cell>
          <cell r="S41">
            <v>63282</v>
          </cell>
          <cell r="T41">
            <v>8565</v>
          </cell>
          <cell r="U41">
            <v>825</v>
          </cell>
          <cell r="V41">
            <v>24476</v>
          </cell>
          <cell r="W41">
            <v>764</v>
          </cell>
          <cell r="X41">
            <v>2017</v>
          </cell>
          <cell r="Y41">
            <v>3019</v>
          </cell>
          <cell r="Z41">
            <v>29682</v>
          </cell>
          <cell r="AA41">
            <v>11168</v>
          </cell>
          <cell r="AB41">
            <v>10349</v>
          </cell>
          <cell r="AC41">
            <v>162</v>
          </cell>
          <cell r="AD41">
            <v>4484</v>
          </cell>
          <cell r="AE41">
            <v>725</v>
          </cell>
          <cell r="AF41">
            <v>1939</v>
          </cell>
          <cell r="AG41">
            <v>1</v>
          </cell>
          <cell r="AH41">
            <v>854</v>
          </cell>
          <cell r="AI41">
            <v>1126</v>
          </cell>
          <cell r="AJ41">
            <v>98</v>
          </cell>
          <cell r="AK41">
            <v>21</v>
          </cell>
          <cell r="AL41">
            <v>23</v>
          </cell>
          <cell r="AM41">
            <v>26</v>
          </cell>
          <cell r="AN41">
            <v>958</v>
          </cell>
          <cell r="AO41">
            <v>2588</v>
          </cell>
          <cell r="AP41">
            <v>34</v>
          </cell>
          <cell r="AQ41">
            <v>5</v>
          </cell>
          <cell r="AR41">
            <v>5</v>
          </cell>
          <cell r="AS41">
            <v>0</v>
          </cell>
          <cell r="AT41">
            <v>25963641</v>
          </cell>
          <cell r="AU41">
            <v>468055417.97000003</v>
          </cell>
          <cell r="AV41">
            <v>617319</v>
          </cell>
          <cell r="AW41">
            <v>41</v>
          </cell>
          <cell r="BA41">
            <v>2379</v>
          </cell>
          <cell r="BC41">
            <v>4272</v>
          </cell>
          <cell r="BD41">
            <v>3</v>
          </cell>
          <cell r="BE41">
            <v>185</v>
          </cell>
          <cell r="BF41">
            <v>769</v>
          </cell>
          <cell r="BG41">
            <v>93</v>
          </cell>
          <cell r="BH41">
            <v>3715</v>
          </cell>
          <cell r="BI41">
            <v>7663</v>
          </cell>
          <cell r="BJ41">
            <v>16</v>
          </cell>
        </row>
      </sheetData>
      <sheetData sheetId="13">
        <row r="11">
          <cell r="C11">
            <v>201</v>
          </cell>
          <cell r="D11">
            <v>183</v>
          </cell>
          <cell r="E11">
            <v>1</v>
          </cell>
          <cell r="F11">
            <v>17</v>
          </cell>
          <cell r="G11">
            <v>184</v>
          </cell>
          <cell r="H11">
            <v>19</v>
          </cell>
          <cell r="I11">
            <v>60</v>
          </cell>
          <cell r="J11">
            <v>73</v>
          </cell>
          <cell r="K11">
            <v>31</v>
          </cell>
          <cell r="L11">
            <v>1</v>
          </cell>
          <cell r="M11">
            <v>184</v>
          </cell>
          <cell r="N11">
            <v>18</v>
          </cell>
          <cell r="O11">
            <v>139</v>
          </cell>
          <cell r="P11">
            <v>1</v>
          </cell>
          <cell r="Q11">
            <v>26</v>
          </cell>
          <cell r="R11">
            <v>19647</v>
          </cell>
          <cell r="S11">
            <v>14626</v>
          </cell>
          <cell r="T11">
            <v>2157</v>
          </cell>
          <cell r="U11">
            <v>335</v>
          </cell>
          <cell r="V11">
            <v>825</v>
          </cell>
          <cell r="W11">
            <v>395</v>
          </cell>
          <cell r="X11">
            <v>641</v>
          </cell>
          <cell r="Y11">
            <v>668</v>
          </cell>
          <cell r="Z11">
            <v>2394</v>
          </cell>
          <cell r="AA11">
            <v>1673</v>
          </cell>
          <cell r="AB11">
            <v>210</v>
          </cell>
          <cell r="AC11">
            <v>43</v>
          </cell>
          <cell r="AD11">
            <v>173</v>
          </cell>
          <cell r="AE11">
            <v>36</v>
          </cell>
          <cell r="AF11">
            <v>181</v>
          </cell>
          <cell r="AG11">
            <v>0</v>
          </cell>
          <cell r="AH11">
            <v>78</v>
          </cell>
          <cell r="AI11">
            <v>10</v>
          </cell>
          <cell r="AJ11">
            <v>0</v>
          </cell>
          <cell r="AK11">
            <v>0</v>
          </cell>
          <cell r="AL11">
            <v>7</v>
          </cell>
          <cell r="AM11">
            <v>3</v>
          </cell>
          <cell r="AN11">
            <v>0</v>
          </cell>
          <cell r="AO11">
            <v>457</v>
          </cell>
          <cell r="AP11">
            <v>1</v>
          </cell>
          <cell r="AQ11">
            <v>0</v>
          </cell>
          <cell r="AR11">
            <v>0</v>
          </cell>
          <cell r="AS11">
            <v>0</v>
          </cell>
          <cell r="AT11">
            <v>4344450</v>
          </cell>
          <cell r="AU11">
            <v>94607857</v>
          </cell>
          <cell r="AV11">
            <v>177458</v>
          </cell>
          <cell r="AW11">
            <v>4</v>
          </cell>
          <cell r="BA11">
            <v>567</v>
          </cell>
          <cell r="BC11">
            <v>283</v>
          </cell>
          <cell r="BD11">
            <v>193</v>
          </cell>
          <cell r="BE11">
            <v>32</v>
          </cell>
          <cell r="BF11">
            <v>56</v>
          </cell>
          <cell r="BG11">
            <v>1</v>
          </cell>
          <cell r="BH11">
            <v>903</v>
          </cell>
          <cell r="BI11">
            <v>3544</v>
          </cell>
          <cell r="BJ11">
            <v>11</v>
          </cell>
        </row>
      </sheetData>
      <sheetData sheetId="14">
        <row r="21">
          <cell r="C21">
            <v>338</v>
          </cell>
          <cell r="D21">
            <v>315</v>
          </cell>
          <cell r="E21">
            <v>3</v>
          </cell>
          <cell r="F21">
            <v>20</v>
          </cell>
          <cell r="G21">
            <v>318</v>
          </cell>
          <cell r="H21">
            <v>35</v>
          </cell>
          <cell r="I21">
            <v>117</v>
          </cell>
          <cell r="J21">
            <v>136</v>
          </cell>
          <cell r="K21">
            <v>28</v>
          </cell>
          <cell r="L21">
            <v>2</v>
          </cell>
          <cell r="M21">
            <v>318</v>
          </cell>
          <cell r="N21">
            <v>24</v>
          </cell>
          <cell r="O21">
            <v>239</v>
          </cell>
          <cell r="P21">
            <v>1</v>
          </cell>
          <cell r="Q21">
            <v>54</v>
          </cell>
          <cell r="R21">
            <v>32074</v>
          </cell>
          <cell r="S21">
            <v>24373</v>
          </cell>
          <cell r="T21">
            <v>3861</v>
          </cell>
          <cell r="U21">
            <v>104</v>
          </cell>
          <cell r="V21">
            <v>1245</v>
          </cell>
          <cell r="W21">
            <v>171</v>
          </cell>
          <cell r="X21">
            <v>1405</v>
          </cell>
          <cell r="Y21">
            <v>915</v>
          </cell>
          <cell r="Z21">
            <v>9380</v>
          </cell>
          <cell r="AA21">
            <v>4589</v>
          </cell>
          <cell r="AB21">
            <v>2580</v>
          </cell>
          <cell r="AC21">
            <v>138</v>
          </cell>
          <cell r="AD21">
            <v>522</v>
          </cell>
          <cell r="AE21">
            <v>373</v>
          </cell>
          <cell r="AF21">
            <v>894</v>
          </cell>
          <cell r="AG21">
            <v>3</v>
          </cell>
          <cell r="AH21">
            <v>281</v>
          </cell>
          <cell r="AI21">
            <v>82</v>
          </cell>
          <cell r="AJ21">
            <v>14</v>
          </cell>
          <cell r="AK21">
            <v>4</v>
          </cell>
          <cell r="AL21">
            <v>4</v>
          </cell>
          <cell r="AM21">
            <v>29</v>
          </cell>
          <cell r="AN21">
            <v>31</v>
          </cell>
          <cell r="AO21">
            <v>609</v>
          </cell>
          <cell r="AP21">
            <v>8</v>
          </cell>
          <cell r="AQ21">
            <v>0</v>
          </cell>
          <cell r="AR21">
            <v>0</v>
          </cell>
          <cell r="AS21">
            <v>0</v>
          </cell>
          <cell r="AT21">
            <v>10525490</v>
          </cell>
          <cell r="AU21">
            <v>160178173</v>
          </cell>
          <cell r="AV21">
            <v>299265</v>
          </cell>
          <cell r="AW21">
            <v>13</v>
          </cell>
          <cell r="BA21">
            <v>824</v>
          </cell>
          <cell r="BC21">
            <v>8</v>
          </cell>
          <cell r="BD21">
            <v>381</v>
          </cell>
          <cell r="BE21">
            <v>68</v>
          </cell>
          <cell r="BF21">
            <v>78</v>
          </cell>
          <cell r="BG21">
            <v>0</v>
          </cell>
          <cell r="BH21">
            <v>1300</v>
          </cell>
          <cell r="BI21">
            <v>4463</v>
          </cell>
          <cell r="BJ21">
            <v>10</v>
          </cell>
        </row>
      </sheetData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16"/>
  <sheetViews>
    <sheetView tabSelected="1" workbookViewId="0">
      <selection activeCell="H18" sqref="H18"/>
    </sheetView>
  </sheetViews>
  <sheetFormatPr defaultRowHeight="15" x14ac:dyDescent="0.2"/>
  <cols>
    <col min="1" max="1" width="16.21875" customWidth="1"/>
    <col min="2" max="2" width="10.88671875" customWidth="1"/>
    <col min="5" max="5" width="10.21875" customWidth="1"/>
    <col min="17" max="17" width="10.6640625" customWidth="1"/>
    <col min="19" max="19" width="10.5546875" customWidth="1"/>
    <col min="20" max="20" width="11.44140625" customWidth="1"/>
    <col min="25" max="25" width="11.109375" customWidth="1"/>
    <col min="27" max="27" width="10.109375" customWidth="1"/>
    <col min="28" max="28" width="12" customWidth="1"/>
    <col min="34" max="34" width="9.77734375" customWidth="1"/>
    <col min="36" max="36" width="10.88671875" customWidth="1"/>
    <col min="38" max="38" width="10.6640625" customWidth="1"/>
    <col min="40" max="40" width="10.6640625" customWidth="1"/>
    <col min="44" max="44" width="10.5546875" customWidth="1"/>
    <col min="45" max="45" width="18" customWidth="1"/>
    <col min="46" max="46" width="18.44140625" customWidth="1"/>
    <col min="47" max="47" width="10.109375" customWidth="1"/>
    <col min="48" max="48" width="12.77734375" customWidth="1"/>
    <col min="49" max="49" width="13.21875" customWidth="1"/>
    <col min="51" max="51" width="12.6640625" customWidth="1"/>
    <col min="52" max="52" width="8.6640625" customWidth="1"/>
    <col min="53" max="53" width="10.109375" customWidth="1"/>
    <col min="55" max="55" width="12.33203125" customWidth="1"/>
    <col min="57" max="57" width="10.109375" customWidth="1"/>
    <col min="60" max="60" width="12.88671875" customWidth="1"/>
  </cols>
  <sheetData>
    <row r="1" spans="1:60" ht="128.25" thickBo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6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8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10" t="s">
        <v>24</v>
      </c>
      <c r="Z1" s="11" t="s">
        <v>25</v>
      </c>
      <c r="AA1" s="11" t="s">
        <v>18</v>
      </c>
      <c r="AB1" s="11" t="s">
        <v>19</v>
      </c>
      <c r="AC1" s="11" t="s">
        <v>20</v>
      </c>
      <c r="AD1" s="11" t="s">
        <v>21</v>
      </c>
      <c r="AE1" s="11" t="s">
        <v>22</v>
      </c>
      <c r="AF1" s="11" t="s">
        <v>26</v>
      </c>
      <c r="AG1" s="11" t="s">
        <v>23</v>
      </c>
      <c r="AH1" s="12" t="s">
        <v>27</v>
      </c>
      <c r="AI1" s="11" t="s">
        <v>28</v>
      </c>
      <c r="AJ1" s="11" t="s">
        <v>29</v>
      </c>
      <c r="AK1" s="11" t="s">
        <v>30</v>
      </c>
      <c r="AL1" s="11" t="s">
        <v>31</v>
      </c>
      <c r="AM1" s="11" t="s">
        <v>23</v>
      </c>
      <c r="AN1" s="13" t="s">
        <v>32</v>
      </c>
      <c r="AO1" s="14" t="s">
        <v>33</v>
      </c>
      <c r="AP1" s="15" t="s">
        <v>34</v>
      </c>
      <c r="AQ1" s="16" t="s">
        <v>35</v>
      </c>
      <c r="AR1" s="16" t="s">
        <v>36</v>
      </c>
      <c r="AS1" s="17" t="s">
        <v>37</v>
      </c>
      <c r="AT1" s="18" t="s">
        <v>38</v>
      </c>
      <c r="AU1" s="19" t="s">
        <v>39</v>
      </c>
      <c r="AV1" s="19" t="s">
        <v>40</v>
      </c>
      <c r="AW1" s="19" t="s">
        <v>41</v>
      </c>
      <c r="AX1" s="19" t="s">
        <v>42</v>
      </c>
      <c r="AY1" s="19" t="s">
        <v>43</v>
      </c>
      <c r="AZ1" s="19" t="s">
        <v>44</v>
      </c>
      <c r="BA1" s="19" t="s">
        <v>45</v>
      </c>
      <c r="BB1" s="19" t="s">
        <v>46</v>
      </c>
      <c r="BC1" s="19" t="s">
        <v>47</v>
      </c>
      <c r="BD1" s="19" t="s">
        <v>48</v>
      </c>
      <c r="BE1" s="19" t="s">
        <v>49</v>
      </c>
      <c r="BF1" s="19" t="s">
        <v>50</v>
      </c>
      <c r="BG1" s="19" t="s">
        <v>51</v>
      </c>
      <c r="BH1" s="20" t="s">
        <v>52</v>
      </c>
    </row>
    <row r="2" spans="1:60" x14ac:dyDescent="0.2">
      <c r="A2" s="21" t="s">
        <v>53</v>
      </c>
      <c r="B2" s="22">
        <f>[1]HKK!C26</f>
        <v>353</v>
      </c>
      <c r="C2" s="22">
        <f>[1]HKK!D26</f>
        <v>328</v>
      </c>
      <c r="D2" s="22">
        <f>[1]HKK!E26</f>
        <v>0</v>
      </c>
      <c r="E2" s="22">
        <f>[1]HKK!F26</f>
        <v>25</v>
      </c>
      <c r="F2" s="22">
        <f>[1]HKK!G26</f>
        <v>328</v>
      </c>
      <c r="G2" s="22">
        <f>[1]HKK!H26</f>
        <v>65</v>
      </c>
      <c r="H2" s="22">
        <f>[1]HKK!I26</f>
        <v>128</v>
      </c>
      <c r="I2" s="22">
        <f>[1]HKK!J26</f>
        <v>101</v>
      </c>
      <c r="J2" s="22">
        <f>[1]HKK!K26</f>
        <v>34</v>
      </c>
      <c r="K2" s="22">
        <f>[1]HKK!L26</f>
        <v>0</v>
      </c>
      <c r="L2" s="22">
        <f>[1]HKK!M26</f>
        <v>328</v>
      </c>
      <c r="M2" s="22">
        <f>[1]HKK!N26</f>
        <v>57</v>
      </c>
      <c r="N2" s="22">
        <f>[1]HKK!O26</f>
        <v>233</v>
      </c>
      <c r="O2" s="22">
        <f>[1]HKK!P26</f>
        <v>9</v>
      </c>
      <c r="P2" s="22">
        <f>[1]HKK!Q26</f>
        <v>29</v>
      </c>
      <c r="Q2" s="22">
        <f>[1]HKK!R26</f>
        <v>32740</v>
      </c>
      <c r="R2" s="22">
        <f>[1]HKK!S26</f>
        <v>24405</v>
      </c>
      <c r="S2" s="22">
        <f>[1]HKK!T26</f>
        <v>4432</v>
      </c>
      <c r="T2" s="22">
        <f>[1]HKK!U26</f>
        <v>227</v>
      </c>
      <c r="U2" s="22">
        <f>[1]HKK!V26</f>
        <v>2148</v>
      </c>
      <c r="V2" s="22">
        <f>[1]HKK!W26</f>
        <v>92</v>
      </c>
      <c r="W2" s="22">
        <f>[1]HKK!X26</f>
        <v>1099</v>
      </c>
      <c r="X2" s="22">
        <f>[1]HKK!Y26</f>
        <v>337</v>
      </c>
      <c r="Y2" s="22">
        <f>[1]HKK!Z26</f>
        <v>4879</v>
      </c>
      <c r="Z2" s="22">
        <f>[1]HKK!AA26</f>
        <v>2592</v>
      </c>
      <c r="AA2" s="22">
        <f>[1]HKK!AB26</f>
        <v>345</v>
      </c>
      <c r="AB2" s="22">
        <f>[1]HKK!AC26</f>
        <v>140</v>
      </c>
      <c r="AC2" s="22">
        <f>[1]HKK!AD26</f>
        <v>443</v>
      </c>
      <c r="AD2" s="22">
        <f>[1]HKK!AE26</f>
        <v>91</v>
      </c>
      <c r="AE2" s="22">
        <f>[1]HKK!AF26</f>
        <v>367</v>
      </c>
      <c r="AF2" s="22">
        <f>[1]HKK!AG26</f>
        <v>0</v>
      </c>
      <c r="AG2" s="22">
        <f>[1]HKK!AH26</f>
        <v>901</v>
      </c>
      <c r="AH2" s="22">
        <f>[1]HKK!AI26</f>
        <v>110</v>
      </c>
      <c r="AI2" s="22">
        <f>[1]HKK!AJ26</f>
        <v>33</v>
      </c>
      <c r="AJ2" s="22">
        <f>[1]HKK!AK26</f>
        <v>7</v>
      </c>
      <c r="AK2" s="22">
        <f>[1]HKK!AL26</f>
        <v>7</v>
      </c>
      <c r="AL2" s="22">
        <f>[1]HKK!AM26</f>
        <v>40</v>
      </c>
      <c r="AM2" s="22">
        <f>[1]HKK!AN26</f>
        <v>23</v>
      </c>
      <c r="AN2" s="22">
        <f>[1]HKK!AO26</f>
        <v>604</v>
      </c>
      <c r="AO2" s="22">
        <f>[1]HKK!AP26</f>
        <v>13</v>
      </c>
      <c r="AP2" s="22">
        <f>[1]HKK!AQ26</f>
        <v>0</v>
      </c>
      <c r="AQ2" s="22">
        <f>[1]HKK!AR26</f>
        <v>0</v>
      </c>
      <c r="AR2" s="22">
        <f>[1]HKK!AS26</f>
        <v>0</v>
      </c>
      <c r="AS2" s="23">
        <f>[1]HKK!AT26</f>
        <v>9766737</v>
      </c>
      <c r="AT2" s="23">
        <f>[1]HKK!AU26</f>
        <v>166875343</v>
      </c>
      <c r="AU2" s="22">
        <f>[1]HKK!AV26</f>
        <v>314953</v>
      </c>
      <c r="AV2" s="22">
        <f>[1]HKK!AW26</f>
        <v>64</v>
      </c>
      <c r="AW2" s="22">
        <v>0</v>
      </c>
      <c r="AX2" s="22">
        <f>[1]HKK!BA26</f>
        <v>2021</v>
      </c>
      <c r="AY2" s="24">
        <v>0.16669999999999999</v>
      </c>
      <c r="AZ2" s="22">
        <f>[1]HKK!BC26</f>
        <v>950</v>
      </c>
      <c r="BA2" s="22">
        <f>[1]HKK!BD26</f>
        <v>449</v>
      </c>
      <c r="BB2" s="22">
        <f>[1]HKK!BE26</f>
        <v>102</v>
      </c>
      <c r="BC2" s="22">
        <f>[1]HKK!BF26</f>
        <v>64</v>
      </c>
      <c r="BD2" s="22">
        <f>[1]HKK!BG26</f>
        <v>6</v>
      </c>
      <c r="BE2" s="22">
        <f>[1]HKK!BH26</f>
        <v>1904</v>
      </c>
      <c r="BF2" s="22">
        <f>[1]HKK!BI26</f>
        <v>9935</v>
      </c>
      <c r="BG2" s="22">
        <f>[1]HKK!BJ26</f>
        <v>19</v>
      </c>
      <c r="BH2" s="25">
        <v>0.5</v>
      </c>
    </row>
    <row r="3" spans="1:60" s="31" customFormat="1" x14ac:dyDescent="0.2">
      <c r="A3" s="26" t="s">
        <v>54</v>
      </c>
      <c r="B3" s="27">
        <f>[1]JHC!C32</f>
        <v>398</v>
      </c>
      <c r="C3" s="27">
        <f>[1]JHC!D32</f>
        <v>366</v>
      </c>
      <c r="D3" s="27">
        <f>[1]JHC!E32</f>
        <v>1</v>
      </c>
      <c r="E3" s="27">
        <f>[1]JHC!F32</f>
        <v>31</v>
      </c>
      <c r="F3" s="27">
        <f>[1]JHC!G32</f>
        <v>367</v>
      </c>
      <c r="G3" s="27">
        <f>[1]JHC!H32</f>
        <v>66</v>
      </c>
      <c r="H3" s="27">
        <f>[1]JHC!I32</f>
        <v>130</v>
      </c>
      <c r="I3" s="27">
        <f>[1]JHC!J32</f>
        <v>123</v>
      </c>
      <c r="J3" s="27">
        <f>[1]JHC!K32</f>
        <v>44</v>
      </c>
      <c r="K3" s="27">
        <f>[1]JHC!L32</f>
        <v>4</v>
      </c>
      <c r="L3" s="27">
        <f>[1]JHC!M32</f>
        <v>367</v>
      </c>
      <c r="M3" s="27">
        <f>[1]JHC!N32</f>
        <v>29</v>
      </c>
      <c r="N3" s="27">
        <f>[1]JHC!O32</f>
        <v>295</v>
      </c>
      <c r="O3" s="27">
        <f>[1]JHC!P32</f>
        <v>8</v>
      </c>
      <c r="P3" s="27">
        <f>[1]JHC!Q32</f>
        <v>35</v>
      </c>
      <c r="Q3" s="27">
        <f>[1]JHC!R32</f>
        <v>39878</v>
      </c>
      <c r="R3" s="27">
        <f>[1]JHC!S32</f>
        <v>30961</v>
      </c>
      <c r="S3" s="27">
        <f>[1]JHC!T32</f>
        <v>3210</v>
      </c>
      <c r="T3" s="27">
        <f>[1]JHC!U32</f>
        <v>234</v>
      </c>
      <c r="U3" s="27">
        <f>[1]JHC!V32</f>
        <v>3035</v>
      </c>
      <c r="V3" s="27">
        <f>[1]JHC!W32</f>
        <v>149</v>
      </c>
      <c r="W3" s="27">
        <f>[1]JHC!X32</f>
        <v>761</v>
      </c>
      <c r="X3" s="27">
        <f>[1]JHC!Y32</f>
        <v>1528</v>
      </c>
      <c r="Y3" s="27">
        <f>[1]JHC!Z32</f>
        <v>8025</v>
      </c>
      <c r="Z3" s="27">
        <f>[1]JHC!AA32</f>
        <v>5721</v>
      </c>
      <c r="AA3" s="27">
        <f>[1]JHC!AB32</f>
        <v>373</v>
      </c>
      <c r="AB3" s="27">
        <f>[1]JHC!AC32</f>
        <v>125</v>
      </c>
      <c r="AC3" s="27">
        <f>[1]JHC!AD32</f>
        <v>920</v>
      </c>
      <c r="AD3" s="27">
        <f>[1]JHC!AE32</f>
        <v>166</v>
      </c>
      <c r="AE3" s="27">
        <f>[1]JHC!AF32</f>
        <v>355</v>
      </c>
      <c r="AF3" s="27">
        <f>[1]JHC!AG32</f>
        <v>1</v>
      </c>
      <c r="AG3" s="27">
        <f>[1]JHC!AH32</f>
        <v>364</v>
      </c>
      <c r="AH3" s="27">
        <f>[1]JHC!AI32</f>
        <v>136</v>
      </c>
      <c r="AI3" s="27">
        <f>[1]JHC!AJ32</f>
        <v>20</v>
      </c>
      <c r="AJ3" s="27">
        <f>[1]JHC!AK32</f>
        <v>3</v>
      </c>
      <c r="AK3" s="27">
        <f>[1]JHC!AL32</f>
        <v>4</v>
      </c>
      <c r="AL3" s="27">
        <f>[1]JHC!AM32</f>
        <v>92</v>
      </c>
      <c r="AM3" s="27">
        <f>[1]JHC!AN32</f>
        <v>17</v>
      </c>
      <c r="AN3" s="27">
        <f>[1]JHC!AO32</f>
        <v>628</v>
      </c>
      <c r="AO3" s="27">
        <f>[1]JHC!AP32</f>
        <v>41</v>
      </c>
      <c r="AP3" s="27">
        <f>[1]JHC!AQ32</f>
        <v>1</v>
      </c>
      <c r="AQ3" s="27">
        <f>[1]JHC!AR32</f>
        <v>1</v>
      </c>
      <c r="AR3" s="27">
        <f>[1]JHC!AS32</f>
        <v>0</v>
      </c>
      <c r="AS3" s="28">
        <f>[1]JHC!AT32</f>
        <v>11717672</v>
      </c>
      <c r="AT3" s="28">
        <f>[1]JHC!AU32</f>
        <v>196901433.61000001</v>
      </c>
      <c r="AU3" s="27">
        <f>[1]JHC!AV32</f>
        <v>347087</v>
      </c>
      <c r="AV3" s="27">
        <f>[1]JHC!AW32</f>
        <v>6</v>
      </c>
      <c r="AW3" s="27">
        <v>0</v>
      </c>
      <c r="AX3" s="27">
        <f>[1]JHC!BA32</f>
        <v>1387</v>
      </c>
      <c r="AY3" s="29">
        <v>0.1333</v>
      </c>
      <c r="AZ3" s="27">
        <f>[1]JHC!BC32</f>
        <v>763</v>
      </c>
      <c r="BA3" s="27">
        <f>[1]JHC!BD32</f>
        <v>272</v>
      </c>
      <c r="BB3" s="27">
        <f>[1]JHC!BE32</f>
        <v>101</v>
      </c>
      <c r="BC3" s="27">
        <f>[1]JHC!BF32</f>
        <v>208</v>
      </c>
      <c r="BD3" s="27">
        <f>[1]JHC!BG32</f>
        <v>43</v>
      </c>
      <c r="BE3" s="27">
        <f>[1]JHC!BH32</f>
        <v>2367</v>
      </c>
      <c r="BF3" s="27">
        <f>[1]JHC!BI32</f>
        <v>18948</v>
      </c>
      <c r="BG3" s="27">
        <f>[1]JHC!BJ32</f>
        <v>11</v>
      </c>
      <c r="BH3" s="30">
        <v>0.33329999999999999</v>
      </c>
    </row>
    <row r="4" spans="1:60" x14ac:dyDescent="0.2">
      <c r="A4" s="32" t="s">
        <v>55</v>
      </c>
      <c r="B4" s="33">
        <f>[1]JHM!C49</f>
        <v>974</v>
      </c>
      <c r="C4" s="33">
        <f>[1]JHM!D49</f>
        <v>799</v>
      </c>
      <c r="D4" s="33">
        <f>[1]JHM!E49</f>
        <v>17</v>
      </c>
      <c r="E4" s="33">
        <f>[1]JHM!F49</f>
        <v>158</v>
      </c>
      <c r="F4" s="33">
        <f>[1]JHM!G49</f>
        <v>817</v>
      </c>
      <c r="G4" s="33">
        <f>[1]JHM!H49</f>
        <v>123</v>
      </c>
      <c r="H4" s="33">
        <f>[1]JHM!I49</f>
        <v>241</v>
      </c>
      <c r="I4" s="33">
        <f>[1]JHM!J49</f>
        <v>326</v>
      </c>
      <c r="J4" s="33">
        <f>[1]JHM!K49</f>
        <v>116</v>
      </c>
      <c r="K4" s="33">
        <f>[1]JHM!L49</f>
        <v>11</v>
      </c>
      <c r="L4" s="33">
        <f>[1]JHM!M49</f>
        <v>814</v>
      </c>
      <c r="M4" s="33">
        <f>[1]JHM!N49</f>
        <v>49</v>
      </c>
      <c r="N4" s="33">
        <f>[1]JHM!O49</f>
        <v>629</v>
      </c>
      <c r="O4" s="33">
        <f>[1]JHM!P49</f>
        <v>7</v>
      </c>
      <c r="P4" s="33">
        <f>[1]JHM!Q49</f>
        <v>129</v>
      </c>
      <c r="Q4" s="33">
        <f>[1]JHM!R49</f>
        <v>92549</v>
      </c>
      <c r="R4" s="33">
        <f>[1]JHM!S49</f>
        <v>65191</v>
      </c>
      <c r="S4" s="33">
        <f>[1]JHM!T49</f>
        <v>13185</v>
      </c>
      <c r="T4" s="33">
        <f>[1]JHM!U49</f>
        <v>688</v>
      </c>
      <c r="U4" s="33">
        <f>[1]JHM!V49</f>
        <v>3594</v>
      </c>
      <c r="V4" s="33">
        <f>[1]JHM!W49</f>
        <v>295</v>
      </c>
      <c r="W4" s="33">
        <f>[1]JHM!X49</f>
        <v>4909</v>
      </c>
      <c r="X4" s="33">
        <f>[1]JHM!Y49</f>
        <v>4687</v>
      </c>
      <c r="Y4" s="33">
        <f>[1]JHM!Z49</f>
        <v>26750</v>
      </c>
      <c r="Z4" s="33">
        <f>[1]JHM!AA49</f>
        <v>21382</v>
      </c>
      <c r="AA4" s="33">
        <f>[1]JHM!AB49</f>
        <v>1940</v>
      </c>
      <c r="AB4" s="33">
        <f>[1]JHM!AC49</f>
        <v>114</v>
      </c>
      <c r="AC4" s="33">
        <f>[1]JHM!AD49</f>
        <v>877</v>
      </c>
      <c r="AD4" s="33">
        <f>[1]JHM!AE49</f>
        <v>574</v>
      </c>
      <c r="AE4" s="33">
        <f>[1]JHM!AF49</f>
        <v>1123</v>
      </c>
      <c r="AF4" s="33">
        <f>[1]JHM!AG49</f>
        <v>1</v>
      </c>
      <c r="AG4" s="33">
        <f>[1]JHM!AH49</f>
        <v>739</v>
      </c>
      <c r="AH4" s="33">
        <f>[1]JHM!AI49</f>
        <v>121</v>
      </c>
      <c r="AI4" s="33">
        <f>[1]JHM!AJ49</f>
        <v>19</v>
      </c>
      <c r="AJ4" s="33">
        <f>[1]JHM!AK49</f>
        <v>12</v>
      </c>
      <c r="AK4" s="33">
        <f>[1]JHM!AL49</f>
        <v>19</v>
      </c>
      <c r="AL4" s="33">
        <f>[1]JHM!AM49</f>
        <v>37</v>
      </c>
      <c r="AM4" s="33">
        <f>[1]JHM!AN49</f>
        <v>34</v>
      </c>
      <c r="AN4" s="33">
        <f>[1]JHM!AO49</f>
        <v>1839</v>
      </c>
      <c r="AO4" s="33">
        <f>[1]JHM!AP49</f>
        <v>29</v>
      </c>
      <c r="AP4" s="33">
        <f>[1]JHM!AQ49</f>
        <v>1</v>
      </c>
      <c r="AQ4" s="33">
        <f>[1]JHM!AR49</f>
        <v>1</v>
      </c>
      <c r="AR4" s="33">
        <f>[1]JHM!AS49</f>
        <v>0</v>
      </c>
      <c r="AS4" s="34">
        <f>[1]JHM!AT49</f>
        <v>40996972</v>
      </c>
      <c r="AT4" s="34">
        <f>[1]JHM!AU49</f>
        <v>505178881</v>
      </c>
      <c r="AU4" s="33">
        <f>[1]JHM!AV49</f>
        <v>703302</v>
      </c>
      <c r="AV4" s="33">
        <f>[1]JHM!AW49</f>
        <v>46</v>
      </c>
      <c r="AW4" s="33">
        <v>0</v>
      </c>
      <c r="AX4" s="33">
        <f>[1]JHM!BA49</f>
        <v>2296</v>
      </c>
      <c r="AY4" s="35">
        <v>0.17019999999999999</v>
      </c>
      <c r="AZ4" s="33">
        <f>[1]JHM!BC49</f>
        <v>7062</v>
      </c>
      <c r="BA4" s="33">
        <f>[1]JHM!BD49</f>
        <v>1849</v>
      </c>
      <c r="BB4" s="33">
        <f>[1]JHM!BE49</f>
        <v>118</v>
      </c>
      <c r="BC4" s="33">
        <f>[1]JHM!BF49</f>
        <v>196</v>
      </c>
      <c r="BD4" s="33">
        <f>[1]JHM!BG49</f>
        <v>12</v>
      </c>
      <c r="BE4" s="33">
        <f>[1]JHM!BH49</f>
        <v>3811</v>
      </c>
      <c r="BF4" s="33">
        <f>[1]JHM!BI49</f>
        <v>11933</v>
      </c>
      <c r="BG4" s="33">
        <f>[1]JHM!BJ49</f>
        <v>20</v>
      </c>
      <c r="BH4" s="36">
        <v>0.2979</v>
      </c>
    </row>
    <row r="5" spans="1:60" s="31" customFormat="1" x14ac:dyDescent="0.2">
      <c r="A5" s="26" t="s">
        <v>56</v>
      </c>
      <c r="B5" s="27">
        <f>[1]KVK!C18</f>
        <v>266</v>
      </c>
      <c r="C5" s="27">
        <f>[1]KVK!D18</f>
        <v>212</v>
      </c>
      <c r="D5" s="27">
        <f>[1]KVK!E18</f>
        <v>2</v>
      </c>
      <c r="E5" s="27">
        <f>[1]KVK!F18</f>
        <v>52</v>
      </c>
      <c r="F5" s="27">
        <f>[1]KVK!G18</f>
        <v>214</v>
      </c>
      <c r="G5" s="27">
        <f>[1]KVK!H18</f>
        <v>41</v>
      </c>
      <c r="H5" s="27">
        <f>[1]KVK!I18</f>
        <v>69</v>
      </c>
      <c r="I5" s="27">
        <f>[1]KVK!J18</f>
        <v>76</v>
      </c>
      <c r="J5" s="27">
        <f>[1]KVK!K18</f>
        <v>28</v>
      </c>
      <c r="K5" s="27">
        <f>[1]KVK!L18</f>
        <v>0</v>
      </c>
      <c r="L5" s="27">
        <f>[1]KVK!M18</f>
        <v>214</v>
      </c>
      <c r="M5" s="27">
        <f>[1]KVK!N18</f>
        <v>19</v>
      </c>
      <c r="N5" s="27">
        <f>[1]KVK!O18</f>
        <v>170</v>
      </c>
      <c r="O5" s="27">
        <f>[1]KVK!P18</f>
        <v>6</v>
      </c>
      <c r="P5" s="27">
        <f>[1]KVK!Q18</f>
        <v>19</v>
      </c>
      <c r="Q5" s="27">
        <f>[1]KVK!R18</f>
        <v>32514</v>
      </c>
      <c r="R5" s="27">
        <f>[1]KVK!S18</f>
        <v>25629</v>
      </c>
      <c r="S5" s="27">
        <f>[1]KVK!T18</f>
        <v>496</v>
      </c>
      <c r="T5" s="27">
        <f>[1]KVK!U18</f>
        <v>166</v>
      </c>
      <c r="U5" s="27">
        <f>[1]KVK!V18</f>
        <v>3052</v>
      </c>
      <c r="V5" s="27">
        <f>[1]KVK!W18</f>
        <v>153</v>
      </c>
      <c r="W5" s="27">
        <f>[1]KVK!X18</f>
        <v>1025</v>
      </c>
      <c r="X5" s="27">
        <f>[1]KVK!Y18</f>
        <v>1993</v>
      </c>
      <c r="Y5" s="27">
        <f>[1]KVK!Z18</f>
        <v>3509</v>
      </c>
      <c r="Z5" s="27">
        <f>[1]KVK!AA18</f>
        <v>2852</v>
      </c>
      <c r="AA5" s="27">
        <f>[1]KVK!AB18</f>
        <v>47</v>
      </c>
      <c r="AB5" s="27">
        <f>[1]KVK!AC18</f>
        <v>18</v>
      </c>
      <c r="AC5" s="27">
        <f>[1]KVK!AD18</f>
        <v>223</v>
      </c>
      <c r="AD5" s="27">
        <f>[1]KVK!AE18</f>
        <v>74</v>
      </c>
      <c r="AE5" s="27">
        <f>[1]KVK!AF18</f>
        <v>157</v>
      </c>
      <c r="AF5" s="27">
        <f>[1]KVK!AG18</f>
        <v>0</v>
      </c>
      <c r="AG5" s="27">
        <f>[1]KVK!AH18</f>
        <v>138</v>
      </c>
      <c r="AH5" s="27">
        <f>[1]KVK!AI18</f>
        <v>71</v>
      </c>
      <c r="AI5" s="27">
        <f>[1]KVK!AJ18</f>
        <v>21</v>
      </c>
      <c r="AJ5" s="27">
        <f>[1]KVK!AK18</f>
        <v>10</v>
      </c>
      <c r="AK5" s="27">
        <f>[1]KVK!AL18</f>
        <v>5</v>
      </c>
      <c r="AL5" s="27">
        <f>[1]KVK!AM18</f>
        <v>22</v>
      </c>
      <c r="AM5" s="27">
        <f>[1]KVK!AN18</f>
        <v>13</v>
      </c>
      <c r="AN5" s="27">
        <f>[1]KVK!AO18</f>
        <v>266</v>
      </c>
      <c r="AO5" s="27">
        <f>[1]KVK!AP18</f>
        <v>6</v>
      </c>
      <c r="AP5" s="27">
        <f>[1]KVK!AQ18</f>
        <v>0</v>
      </c>
      <c r="AQ5" s="27">
        <f>[1]KVK!AR18</f>
        <v>0</v>
      </c>
      <c r="AR5" s="27">
        <f>[1]KVK!AS18</f>
        <v>0</v>
      </c>
      <c r="AS5" s="28">
        <f>[1]KVK!AT18</f>
        <v>9298855</v>
      </c>
      <c r="AT5" s="28">
        <f>[1]KVK!AU18</f>
        <v>130500328.44</v>
      </c>
      <c r="AU5" s="27">
        <f>[1]KVK!AV18</f>
        <v>202700</v>
      </c>
      <c r="AV5" s="27">
        <f>[1]KVK!AW18</f>
        <v>11</v>
      </c>
      <c r="AW5" s="27">
        <v>0</v>
      </c>
      <c r="AX5" s="27">
        <f>[1]KVK!BA18</f>
        <v>760</v>
      </c>
      <c r="AY5" s="37">
        <v>0.3125</v>
      </c>
      <c r="AZ5" s="27">
        <f>[1]KVK!BC18</f>
        <v>904</v>
      </c>
      <c r="BA5" s="27">
        <f>[1]KVK!BD18</f>
        <v>247</v>
      </c>
      <c r="BB5" s="27">
        <f>[1]KVK!BE18</f>
        <v>42</v>
      </c>
      <c r="BC5" s="27">
        <f>[1]KVK!BF18</f>
        <v>73</v>
      </c>
      <c r="BD5" s="27">
        <f>[1]KVK!BG18</f>
        <v>7</v>
      </c>
      <c r="BE5" s="27">
        <f>[1]KVK!BH18</f>
        <v>1120</v>
      </c>
      <c r="BF5" s="27">
        <f>[1]KVK!BI18</f>
        <v>12323</v>
      </c>
      <c r="BG5" s="27">
        <f>[1]KVK!BJ18</f>
        <v>10</v>
      </c>
      <c r="BH5" s="38">
        <v>0.375</v>
      </c>
    </row>
    <row r="6" spans="1:60" x14ac:dyDescent="0.2">
      <c r="A6" s="32" t="s">
        <v>57</v>
      </c>
      <c r="B6" s="33">
        <f>[1]LBK!C24</f>
        <v>289</v>
      </c>
      <c r="C6" s="33">
        <f>[1]LBK!D24</f>
        <v>265</v>
      </c>
      <c r="D6" s="33">
        <f>[1]LBK!E24</f>
        <v>2</v>
      </c>
      <c r="E6" s="33">
        <f>[1]LBK!F24</f>
        <v>22</v>
      </c>
      <c r="F6" s="33">
        <f>[1]LBK!G24</f>
        <v>267</v>
      </c>
      <c r="G6" s="33">
        <f>[1]LBK!H24</f>
        <v>39</v>
      </c>
      <c r="H6" s="33">
        <f>[1]LBK!I24</f>
        <v>77</v>
      </c>
      <c r="I6" s="33">
        <f>[1]LBK!J24</f>
        <v>108</v>
      </c>
      <c r="J6" s="33">
        <f>[1]LBK!K24</f>
        <v>40</v>
      </c>
      <c r="K6" s="33">
        <f>[1]LBK!L24</f>
        <v>3</v>
      </c>
      <c r="L6" s="33">
        <f>[1]LBK!M24</f>
        <v>267</v>
      </c>
      <c r="M6" s="33">
        <f>[1]LBK!N24</f>
        <v>35</v>
      </c>
      <c r="N6" s="33">
        <f>[1]LBK!O24</f>
        <v>201</v>
      </c>
      <c r="O6" s="33">
        <f>[1]LBK!P24</f>
        <v>4</v>
      </c>
      <c r="P6" s="33">
        <f>[1]LBK!Q24</f>
        <v>27</v>
      </c>
      <c r="Q6" s="33">
        <f>[1]LBK!R24</f>
        <v>33855</v>
      </c>
      <c r="R6" s="33">
        <f>[1]LBK!S24</f>
        <v>22019</v>
      </c>
      <c r="S6" s="33">
        <f>[1]LBK!T24</f>
        <v>4351</v>
      </c>
      <c r="T6" s="33">
        <f>[1]LBK!U24</f>
        <v>930</v>
      </c>
      <c r="U6" s="33">
        <f>[1]LBK!V24</f>
        <v>3186</v>
      </c>
      <c r="V6" s="33">
        <f>[1]LBK!W24</f>
        <v>302</v>
      </c>
      <c r="W6" s="33">
        <f>[1]LBK!X24</f>
        <v>1594</v>
      </c>
      <c r="X6" s="33">
        <f>[1]LBK!Y24</f>
        <v>1473</v>
      </c>
      <c r="Y6" s="33">
        <f>[1]LBK!Z24</f>
        <v>5450</v>
      </c>
      <c r="Z6" s="33">
        <f>[1]LBK!AA24</f>
        <v>2976</v>
      </c>
      <c r="AA6" s="33">
        <f>[1]LBK!AB24</f>
        <v>457</v>
      </c>
      <c r="AB6" s="33">
        <f>[1]LBK!AC24</f>
        <v>52</v>
      </c>
      <c r="AC6" s="33">
        <f>[1]LBK!AD24</f>
        <v>624</v>
      </c>
      <c r="AD6" s="33">
        <f>[1]LBK!AE24</f>
        <v>182</v>
      </c>
      <c r="AE6" s="33">
        <f>[1]LBK!AF24</f>
        <v>419</v>
      </c>
      <c r="AF6" s="33">
        <f>[1]LBK!AG24</f>
        <v>0</v>
      </c>
      <c r="AG6" s="33">
        <f>[1]LBK!AH24</f>
        <v>740</v>
      </c>
      <c r="AH6" s="33">
        <f>[1]LBK!AI24</f>
        <v>143</v>
      </c>
      <c r="AI6" s="33">
        <f>[1]LBK!AJ24</f>
        <v>34</v>
      </c>
      <c r="AJ6" s="33">
        <f>[1]LBK!AK24</f>
        <v>8</v>
      </c>
      <c r="AK6" s="33">
        <f>[1]LBK!AL24</f>
        <v>14</v>
      </c>
      <c r="AL6" s="33">
        <f>[1]LBK!AM24</f>
        <v>49</v>
      </c>
      <c r="AM6" s="33">
        <f>[1]LBK!AN24</f>
        <v>38</v>
      </c>
      <c r="AN6" s="33">
        <f>[1]LBK!AO24</f>
        <v>675</v>
      </c>
      <c r="AO6" s="33">
        <f>[1]LBK!AP24</f>
        <v>9</v>
      </c>
      <c r="AP6" s="33">
        <f>[1]LBK!AQ24</f>
        <v>0</v>
      </c>
      <c r="AQ6" s="33">
        <f>[1]LBK!AR24</f>
        <v>0</v>
      </c>
      <c r="AR6" s="33">
        <f>[1]LBK!AS24</f>
        <v>0</v>
      </c>
      <c r="AS6" s="34">
        <f>[1]LBK!AT24</f>
        <v>9897080</v>
      </c>
      <c r="AT6" s="34">
        <f>[1]LBK!AU24</f>
        <v>147531303.32000002</v>
      </c>
      <c r="AU6" s="33">
        <f>[1]LBK!AV24</f>
        <v>287568</v>
      </c>
      <c r="AV6" s="33">
        <f>[1]LBK!AW24</f>
        <v>31</v>
      </c>
      <c r="AW6" s="33">
        <v>0</v>
      </c>
      <c r="AX6" s="33">
        <f>[1]LBK!BA24</f>
        <v>1481</v>
      </c>
      <c r="AY6" s="35">
        <v>9.0899999999999995E-2</v>
      </c>
      <c r="AZ6" s="33">
        <f>[1]LBK!BC24</f>
        <v>186</v>
      </c>
      <c r="BA6" s="33">
        <f>[1]LBK!BD24</f>
        <v>59</v>
      </c>
      <c r="BB6" s="33">
        <f>[1]LBK!BE24</f>
        <v>59</v>
      </c>
      <c r="BC6" s="33">
        <f>[1]LBK!BF24</f>
        <v>108</v>
      </c>
      <c r="BD6" s="33">
        <f>[1]LBK!BG24</f>
        <v>12</v>
      </c>
      <c r="BE6" s="33">
        <f>[1]LBK!BH24</f>
        <v>1519</v>
      </c>
      <c r="BF6" s="33">
        <f>[1]LBK!BI24</f>
        <v>5682</v>
      </c>
      <c r="BG6" s="33">
        <f>[1]LBK!BJ24</f>
        <v>281</v>
      </c>
      <c r="BH6" s="36">
        <v>0.2727</v>
      </c>
    </row>
    <row r="7" spans="1:60" s="31" customFormat="1" x14ac:dyDescent="0.2">
      <c r="A7" s="26" t="s">
        <v>58</v>
      </c>
      <c r="B7" s="27">
        <f>[1]MSK!C31</f>
        <v>1487</v>
      </c>
      <c r="C7" s="27">
        <f>[1]MSK!D31</f>
        <v>1292</v>
      </c>
      <c r="D7" s="27">
        <f>[1]MSK!E31</f>
        <v>6</v>
      </c>
      <c r="E7" s="27">
        <f>[1]MSK!F31</f>
        <v>189</v>
      </c>
      <c r="F7" s="27">
        <f>[1]MSK!G31</f>
        <v>1298</v>
      </c>
      <c r="G7" s="27">
        <f>[1]MSK!H31</f>
        <v>200</v>
      </c>
      <c r="H7" s="27">
        <f>[1]MSK!I31</f>
        <v>479</v>
      </c>
      <c r="I7" s="27">
        <f>[1]MSK!J31</f>
        <v>485</v>
      </c>
      <c r="J7" s="27">
        <f>[1]MSK!K31</f>
        <v>129</v>
      </c>
      <c r="K7" s="27">
        <f>[1]MSK!L31</f>
        <v>5</v>
      </c>
      <c r="L7" s="27">
        <f>[1]MSK!M31</f>
        <v>1298</v>
      </c>
      <c r="M7" s="27">
        <f>[1]MSK!N31</f>
        <v>82</v>
      </c>
      <c r="N7" s="27">
        <f>[1]MSK!O31</f>
        <v>1025</v>
      </c>
      <c r="O7" s="27">
        <f>[1]MSK!P31</f>
        <v>14</v>
      </c>
      <c r="P7" s="27">
        <f>[1]MSK!Q31</f>
        <v>177</v>
      </c>
      <c r="Q7" s="27">
        <f>[1]MSK!R31</f>
        <v>56991</v>
      </c>
      <c r="R7" s="27">
        <f>[1]MSK!S31</f>
        <v>32881</v>
      </c>
      <c r="S7" s="27">
        <f>[1]MSK!T31</f>
        <v>7982</v>
      </c>
      <c r="T7" s="27">
        <f>[1]MSK!U31</f>
        <v>1049</v>
      </c>
      <c r="U7" s="27">
        <f>[1]MSK!V31</f>
        <v>6495</v>
      </c>
      <c r="V7" s="27">
        <f>[1]MSK!W31</f>
        <v>107</v>
      </c>
      <c r="W7" s="27">
        <f>[1]MSK!X31</f>
        <v>3227</v>
      </c>
      <c r="X7" s="27">
        <f>[1]MSK!Y31</f>
        <v>5250</v>
      </c>
      <c r="Y7" s="27">
        <f>[1]MSK!Z31</f>
        <v>22079</v>
      </c>
      <c r="Z7" s="27">
        <f>[1]MSK!AA31</f>
        <v>10763</v>
      </c>
      <c r="AA7" s="27">
        <f>[1]MSK!AB31</f>
        <v>2017</v>
      </c>
      <c r="AB7" s="27">
        <f>[1]MSK!AC31</f>
        <v>204</v>
      </c>
      <c r="AC7" s="27">
        <f>[1]MSK!AD31</f>
        <v>3235</v>
      </c>
      <c r="AD7" s="27">
        <f>[1]MSK!AE31</f>
        <v>850</v>
      </c>
      <c r="AE7" s="27">
        <f>[1]MSK!AF31</f>
        <v>3996</v>
      </c>
      <c r="AF7" s="27">
        <f>[1]MSK!AG31</f>
        <v>0</v>
      </c>
      <c r="AG7" s="27">
        <f>[1]MSK!AH31</f>
        <v>1014</v>
      </c>
      <c r="AH7" s="27">
        <f>[1]MSK!AI31</f>
        <v>202</v>
      </c>
      <c r="AI7" s="27">
        <f>[1]MSK!AJ31</f>
        <v>36</v>
      </c>
      <c r="AJ7" s="27">
        <f>[1]MSK!AK31</f>
        <v>17</v>
      </c>
      <c r="AK7" s="27">
        <f>[1]MSK!AL31</f>
        <v>6</v>
      </c>
      <c r="AL7" s="27">
        <f>[1]MSK!AM31</f>
        <v>71</v>
      </c>
      <c r="AM7" s="27">
        <f>[1]MSK!AN31</f>
        <v>72</v>
      </c>
      <c r="AN7" s="27">
        <f>[1]MSK!AO31</f>
        <v>2688</v>
      </c>
      <c r="AO7" s="27">
        <f>[1]MSK!AP31</f>
        <v>98</v>
      </c>
      <c r="AP7" s="27">
        <f>[1]MSK!AQ31</f>
        <v>1</v>
      </c>
      <c r="AQ7" s="27">
        <f>[1]MSK!AR31</f>
        <v>1</v>
      </c>
      <c r="AR7" s="27">
        <f>[1]MSK!AS31</f>
        <v>0</v>
      </c>
      <c r="AS7" s="28">
        <f>[1]MSK!AT31</f>
        <v>16767555</v>
      </c>
      <c r="AT7" s="28">
        <f>[1]MSK!AU31</f>
        <v>706629369</v>
      </c>
      <c r="AU7" s="27">
        <f>[1]MSK!AV31</f>
        <v>876802</v>
      </c>
      <c r="AV7" s="27">
        <f>[1]MSK!AW31</f>
        <v>49</v>
      </c>
      <c r="AW7" s="27">
        <v>0</v>
      </c>
      <c r="AX7" s="27">
        <f>[1]MSK!BA31</f>
        <v>5704</v>
      </c>
      <c r="AY7" s="37">
        <v>0.51719999999999999</v>
      </c>
      <c r="AZ7" s="27">
        <f>[1]MSK!BC31</f>
        <v>749</v>
      </c>
      <c r="BA7" s="27">
        <f>[1]MSK!BD31</f>
        <v>2271</v>
      </c>
      <c r="BB7" s="27">
        <f>[1]MSK!BE31</f>
        <v>158</v>
      </c>
      <c r="BC7" s="27">
        <f>[1]MSK!BF31</f>
        <v>703</v>
      </c>
      <c r="BD7" s="27">
        <f>[1]MSK!BG31</f>
        <v>48</v>
      </c>
      <c r="BE7" s="27">
        <f>[1]MSK!BH31</f>
        <v>3599</v>
      </c>
      <c r="BF7" s="27">
        <f>[1]MSK!BI31</f>
        <v>5156</v>
      </c>
      <c r="BG7" s="27">
        <f>[1]MSK!BJ31</f>
        <v>20</v>
      </c>
      <c r="BH7" s="30">
        <v>0.6552</v>
      </c>
    </row>
    <row r="8" spans="1:60" x14ac:dyDescent="0.2">
      <c r="A8" s="32" t="s">
        <v>59</v>
      </c>
      <c r="B8" s="33">
        <f>[1]OLK!C23</f>
        <v>403</v>
      </c>
      <c r="C8" s="33">
        <f>[1]OLK!D23</f>
        <v>371</v>
      </c>
      <c r="D8" s="33">
        <f>[1]OLK!E23</f>
        <v>4</v>
      </c>
      <c r="E8" s="33">
        <f>[1]OLK!F23</f>
        <v>28</v>
      </c>
      <c r="F8" s="33">
        <f>[1]OLK!G23</f>
        <v>375</v>
      </c>
      <c r="G8" s="33">
        <f>[1]OLK!H23</f>
        <v>47</v>
      </c>
      <c r="H8" s="33">
        <f>[1]OLK!I23</f>
        <v>116</v>
      </c>
      <c r="I8" s="33">
        <f>[1]OLK!J23</f>
        <v>160</v>
      </c>
      <c r="J8" s="33">
        <f>[1]OLK!K23</f>
        <v>50</v>
      </c>
      <c r="K8" s="33">
        <f>[1]OLK!L23</f>
        <v>2</v>
      </c>
      <c r="L8" s="33">
        <f>[1]OLK!M23</f>
        <v>375</v>
      </c>
      <c r="M8" s="33">
        <f>[1]OLK!N23</f>
        <v>22</v>
      </c>
      <c r="N8" s="33">
        <f>[1]OLK!O23</f>
        <v>293</v>
      </c>
      <c r="O8" s="33">
        <f>[1]OLK!P23</f>
        <v>7</v>
      </c>
      <c r="P8" s="33">
        <f>[1]OLK!Q23</f>
        <v>53</v>
      </c>
      <c r="Q8" s="33">
        <f>[1]OLK!R23</f>
        <v>32489</v>
      </c>
      <c r="R8" s="33">
        <f>[1]OLK!S23</f>
        <v>24986</v>
      </c>
      <c r="S8" s="33">
        <f>[1]OLK!T23</f>
        <v>2068</v>
      </c>
      <c r="T8" s="33">
        <f>[1]OLK!U23</f>
        <v>243</v>
      </c>
      <c r="U8" s="33">
        <f>[1]OLK!V23</f>
        <v>1727</v>
      </c>
      <c r="V8" s="33">
        <f>[1]OLK!W23</f>
        <v>110</v>
      </c>
      <c r="W8" s="33">
        <f>[1]OLK!X23</f>
        <v>1837</v>
      </c>
      <c r="X8" s="33">
        <f>[1]OLK!Y23</f>
        <v>1518</v>
      </c>
      <c r="Y8" s="33">
        <f>[1]OLK!Z23</f>
        <v>5933</v>
      </c>
      <c r="Z8" s="33">
        <f>[1]OLK!AA23</f>
        <v>1979</v>
      </c>
      <c r="AA8" s="33">
        <f>[1]OLK!AB23</f>
        <v>214</v>
      </c>
      <c r="AB8" s="33">
        <f>[1]OLK!AC23</f>
        <v>22</v>
      </c>
      <c r="AC8" s="33">
        <f>[1]OLK!AD23</f>
        <v>1151</v>
      </c>
      <c r="AD8" s="33">
        <f>[1]OLK!AE23</f>
        <v>375</v>
      </c>
      <c r="AE8" s="33">
        <f>[1]OLK!AF23</f>
        <v>1796</v>
      </c>
      <c r="AF8" s="33">
        <f>[1]OLK!AG23</f>
        <v>1</v>
      </c>
      <c r="AG8" s="33">
        <f>[1]OLK!AH23</f>
        <v>395</v>
      </c>
      <c r="AH8" s="33">
        <f>[1]OLK!AI23</f>
        <v>108</v>
      </c>
      <c r="AI8" s="33">
        <f>[1]OLK!AJ23</f>
        <v>12</v>
      </c>
      <c r="AJ8" s="33">
        <f>[1]OLK!AK23</f>
        <v>6</v>
      </c>
      <c r="AK8" s="33">
        <f>[1]OLK!AL23</f>
        <v>11</v>
      </c>
      <c r="AL8" s="33">
        <f>[1]OLK!AM23</f>
        <v>19</v>
      </c>
      <c r="AM8" s="33">
        <f>[1]OLK!AN23</f>
        <v>60</v>
      </c>
      <c r="AN8" s="33">
        <f>[1]OLK!AO23</f>
        <v>971</v>
      </c>
      <c r="AO8" s="33">
        <f>[1]OLK!AP23</f>
        <v>4</v>
      </c>
      <c r="AP8" s="33">
        <f>[1]OLK!AQ23</f>
        <v>0</v>
      </c>
      <c r="AQ8" s="33">
        <f>[1]OLK!AR23</f>
        <v>0</v>
      </c>
      <c r="AR8" s="33">
        <f>[1]OLK!AS23</f>
        <v>0</v>
      </c>
      <c r="AS8" s="34">
        <f>[1]OLK!AT23</f>
        <v>12474410</v>
      </c>
      <c r="AT8" s="34">
        <f>[1]OLK!AU23</f>
        <v>201914453.28999999</v>
      </c>
      <c r="AU8" s="33">
        <f>[1]OLK!AV23</f>
        <v>337680</v>
      </c>
      <c r="AV8" s="33">
        <f>[1]OLK!AW23</f>
        <v>30</v>
      </c>
      <c r="AW8" s="33">
        <v>0</v>
      </c>
      <c r="AX8" s="33">
        <f>[1]OLK!BA23</f>
        <v>1338</v>
      </c>
      <c r="AY8" s="35">
        <v>0.1905</v>
      </c>
      <c r="AZ8" s="33">
        <f>[1]OLK!BC23</f>
        <v>54</v>
      </c>
      <c r="BA8" s="33">
        <f>[1]OLK!BD23</f>
        <v>518</v>
      </c>
      <c r="BB8" s="33">
        <f>[1]OLK!BE23</f>
        <v>85</v>
      </c>
      <c r="BC8" s="33">
        <f>[1]OLK!BF23</f>
        <v>115</v>
      </c>
      <c r="BD8" s="33">
        <f>[1]OLK!BG23</f>
        <v>9</v>
      </c>
      <c r="BE8" s="33">
        <f>[1]OLK!BH23</f>
        <v>1535</v>
      </c>
      <c r="BF8" s="33">
        <f>[1]OLK!BI23</f>
        <v>11635</v>
      </c>
      <c r="BG8" s="33">
        <f>[1]OLK!BJ23</f>
        <v>4</v>
      </c>
      <c r="BH8" s="36">
        <v>0.52380000000000004</v>
      </c>
    </row>
    <row r="9" spans="1:60" s="31" customFormat="1" x14ac:dyDescent="0.2">
      <c r="A9" s="26" t="s">
        <v>60</v>
      </c>
      <c r="B9" s="27">
        <f>[1]PAK!C21</f>
        <v>290</v>
      </c>
      <c r="C9" s="27">
        <f>[1]PAK!D21</f>
        <v>268</v>
      </c>
      <c r="D9" s="27">
        <f>[1]PAK!E21</f>
        <v>0</v>
      </c>
      <c r="E9" s="27">
        <f>[1]PAK!F21</f>
        <v>22</v>
      </c>
      <c r="F9" s="27">
        <f>[1]PAK!G21</f>
        <v>268</v>
      </c>
      <c r="G9" s="27">
        <f>[1]PAK!H21</f>
        <v>40</v>
      </c>
      <c r="H9" s="27">
        <f>[1]PAK!I21</f>
        <v>119</v>
      </c>
      <c r="I9" s="27">
        <f>[1]PAK!J21</f>
        <v>80</v>
      </c>
      <c r="J9" s="27">
        <f>[1]PAK!K21</f>
        <v>26</v>
      </c>
      <c r="K9" s="27">
        <f>[1]PAK!L21</f>
        <v>3</v>
      </c>
      <c r="L9" s="27">
        <f>[1]PAK!M21</f>
        <v>268</v>
      </c>
      <c r="M9" s="27">
        <f>[1]PAK!N21</f>
        <v>21</v>
      </c>
      <c r="N9" s="27">
        <f>[1]PAK!O21</f>
        <v>211</v>
      </c>
      <c r="O9" s="27">
        <f>[1]PAK!P21</f>
        <v>5</v>
      </c>
      <c r="P9" s="27">
        <f>[1]PAK!Q21</f>
        <v>31</v>
      </c>
      <c r="Q9" s="27">
        <f>[1]PAK!R21</f>
        <v>30369</v>
      </c>
      <c r="R9" s="27">
        <f>[1]PAK!S21</f>
        <v>15574</v>
      </c>
      <c r="S9" s="27">
        <f>[1]PAK!T21</f>
        <v>10771</v>
      </c>
      <c r="T9" s="27">
        <f>[1]PAK!U21</f>
        <v>198</v>
      </c>
      <c r="U9" s="27">
        <f>[1]PAK!V21</f>
        <v>1966</v>
      </c>
      <c r="V9" s="27">
        <f>[1]PAK!W21</f>
        <v>110</v>
      </c>
      <c r="W9" s="27">
        <f>[1]PAK!X21</f>
        <v>1344</v>
      </c>
      <c r="X9" s="27">
        <f>[1]PAK!Y21</f>
        <v>406</v>
      </c>
      <c r="Y9" s="27">
        <f>[1]PAK!Z21</f>
        <v>4784</v>
      </c>
      <c r="Z9" s="27">
        <f>[1]PAK!AA21</f>
        <v>3560</v>
      </c>
      <c r="AA9" s="27">
        <f>[1]PAK!AB21</f>
        <v>662</v>
      </c>
      <c r="AB9" s="27">
        <f>[1]PAK!AC21</f>
        <v>27</v>
      </c>
      <c r="AC9" s="27">
        <f>[1]PAK!AD21</f>
        <v>105</v>
      </c>
      <c r="AD9" s="27">
        <f>[1]PAK!AE21</f>
        <v>102</v>
      </c>
      <c r="AE9" s="27">
        <f>[1]PAK!AF21</f>
        <v>264</v>
      </c>
      <c r="AF9" s="27">
        <f>[1]PAK!AG21</f>
        <v>2</v>
      </c>
      <c r="AG9" s="27">
        <f>[1]PAK!AH21</f>
        <v>62</v>
      </c>
      <c r="AH9" s="27">
        <f>[1]PAK!AI21</f>
        <v>160</v>
      </c>
      <c r="AI9" s="27">
        <f>[1]PAK!AJ21</f>
        <v>7</v>
      </c>
      <c r="AJ9" s="27">
        <f>[1]PAK!AK21</f>
        <v>20</v>
      </c>
      <c r="AK9" s="27">
        <f>[1]PAK!AL21</f>
        <v>9</v>
      </c>
      <c r="AL9" s="27">
        <f>[1]PAK!AM21</f>
        <v>88</v>
      </c>
      <c r="AM9" s="27">
        <f>[1]PAK!AN21</f>
        <v>36</v>
      </c>
      <c r="AN9" s="27">
        <f>[1]PAK!AO21</f>
        <v>511</v>
      </c>
      <c r="AO9" s="27">
        <f>[1]PAK!AP21</f>
        <v>7</v>
      </c>
      <c r="AP9" s="27">
        <f>[1]PAK!AQ21</f>
        <v>0</v>
      </c>
      <c r="AQ9" s="27">
        <f>[1]PAK!AR21</f>
        <v>0</v>
      </c>
      <c r="AR9" s="27">
        <f>[1]PAK!AS21</f>
        <v>0</v>
      </c>
      <c r="AS9" s="28">
        <f>[1]PAK!AT21</f>
        <v>15409646</v>
      </c>
      <c r="AT9" s="28">
        <f>[1]PAK!AU21</f>
        <v>147351187.61000001</v>
      </c>
      <c r="AU9" s="27">
        <f>[1]PAK!AV21</f>
        <v>262375</v>
      </c>
      <c r="AV9" s="27">
        <f>[1]PAK!AW21</f>
        <v>57</v>
      </c>
      <c r="AW9" s="27">
        <v>0</v>
      </c>
      <c r="AX9" s="27">
        <f>[1]PAK!BA21</f>
        <v>1799</v>
      </c>
      <c r="AY9" s="37">
        <v>0.42109999999999997</v>
      </c>
      <c r="AZ9" s="27">
        <f>[1]PAK!BC21</f>
        <v>182</v>
      </c>
      <c r="BA9" s="27">
        <f>[1]PAK!BD21</f>
        <v>466</v>
      </c>
      <c r="BB9" s="27">
        <f>[1]PAK!BE21</f>
        <v>87</v>
      </c>
      <c r="BC9" s="27">
        <f>[1]PAK!BF21</f>
        <v>101</v>
      </c>
      <c r="BD9" s="27">
        <f>[1]PAK!BG21</f>
        <v>6</v>
      </c>
      <c r="BE9" s="27">
        <f>[1]PAK!BH21</f>
        <v>1363</v>
      </c>
      <c r="BF9" s="27">
        <f>[1]PAK!BI21</f>
        <v>1568</v>
      </c>
      <c r="BG9" s="27">
        <f>[1]PAK!BJ21</f>
        <v>8</v>
      </c>
      <c r="BH9" s="30">
        <v>0.47370000000000001</v>
      </c>
    </row>
    <row r="10" spans="1:60" x14ac:dyDescent="0.2">
      <c r="A10" s="32" t="s">
        <v>61</v>
      </c>
      <c r="B10" s="33">
        <v>2340</v>
      </c>
      <c r="C10" s="33">
        <v>2147</v>
      </c>
      <c r="D10" s="33">
        <v>23</v>
      </c>
      <c r="E10" s="33">
        <v>170</v>
      </c>
      <c r="F10" s="33">
        <v>2170</v>
      </c>
      <c r="G10" s="33">
        <v>402</v>
      </c>
      <c r="H10" s="33">
        <v>830</v>
      </c>
      <c r="I10" s="33">
        <v>679</v>
      </c>
      <c r="J10" s="33">
        <v>229</v>
      </c>
      <c r="K10" s="33">
        <v>30</v>
      </c>
      <c r="L10" s="33">
        <v>2170</v>
      </c>
      <c r="M10" s="33">
        <v>247</v>
      </c>
      <c r="N10" s="33">
        <v>1549</v>
      </c>
      <c r="O10" s="33">
        <v>47</v>
      </c>
      <c r="P10" s="33">
        <v>327</v>
      </c>
      <c r="Q10" s="33">
        <v>147797</v>
      </c>
      <c r="R10" s="33">
        <v>118430</v>
      </c>
      <c r="S10" s="33">
        <v>11313</v>
      </c>
      <c r="T10" s="33">
        <v>3433</v>
      </c>
      <c r="U10" s="33">
        <v>13195</v>
      </c>
      <c r="V10" s="33">
        <v>15</v>
      </c>
      <c r="W10" s="33">
        <v>1376</v>
      </c>
      <c r="X10" s="33">
        <v>35</v>
      </c>
      <c r="Y10" s="33">
        <v>488443</v>
      </c>
      <c r="Z10" s="33">
        <v>252889</v>
      </c>
      <c r="AA10" s="33">
        <v>220538</v>
      </c>
      <c r="AB10" s="33">
        <v>152</v>
      </c>
      <c r="AC10" s="33">
        <v>10366</v>
      </c>
      <c r="AD10" s="33">
        <v>93</v>
      </c>
      <c r="AE10" s="33">
        <v>4023</v>
      </c>
      <c r="AF10" s="33">
        <v>1</v>
      </c>
      <c r="AG10" s="33">
        <v>381</v>
      </c>
      <c r="AH10" s="33">
        <v>111</v>
      </c>
      <c r="AI10" s="33">
        <v>0</v>
      </c>
      <c r="AJ10" s="33">
        <v>13</v>
      </c>
      <c r="AK10" s="33">
        <v>78</v>
      </c>
      <c r="AL10" s="33">
        <v>11</v>
      </c>
      <c r="AM10" s="33">
        <v>9</v>
      </c>
      <c r="AN10" s="33">
        <v>1342</v>
      </c>
      <c r="AO10" s="33">
        <v>7</v>
      </c>
      <c r="AP10" s="33">
        <v>1</v>
      </c>
      <c r="AQ10" s="33">
        <v>1</v>
      </c>
      <c r="AR10" s="33">
        <v>0</v>
      </c>
      <c r="AS10" s="34">
        <v>54186028</v>
      </c>
      <c r="AT10" s="34">
        <v>1435613900</v>
      </c>
      <c r="AU10" s="33">
        <v>1244375</v>
      </c>
      <c r="AV10" s="33">
        <v>0</v>
      </c>
      <c r="AW10" s="33">
        <v>0</v>
      </c>
      <c r="AX10" s="33"/>
      <c r="AY10" s="35">
        <v>1</v>
      </c>
      <c r="AZ10" s="33">
        <v>26310</v>
      </c>
      <c r="BA10" s="33">
        <v>3789</v>
      </c>
      <c r="BB10" s="33">
        <v>63</v>
      </c>
      <c r="BC10" s="33">
        <v>446</v>
      </c>
      <c r="BD10" s="33">
        <v>128</v>
      </c>
      <c r="BE10" s="33">
        <v>3213</v>
      </c>
      <c r="BF10" s="33">
        <v>25427</v>
      </c>
      <c r="BG10" s="33">
        <v>188</v>
      </c>
      <c r="BH10" s="36">
        <v>1</v>
      </c>
    </row>
    <row r="11" spans="1:60" s="31" customFormat="1" x14ac:dyDescent="0.2">
      <c r="A11" s="26" t="s">
        <v>62</v>
      </c>
      <c r="B11" s="27">
        <f>[1]PLK!C20</f>
        <v>421</v>
      </c>
      <c r="C11" s="27">
        <f>[1]PLK!D20</f>
        <v>366</v>
      </c>
      <c r="D11" s="27">
        <f>[1]PLK!E20</f>
        <v>14</v>
      </c>
      <c r="E11" s="27">
        <f>[1]PLK!F20</f>
        <v>41</v>
      </c>
      <c r="F11" s="27">
        <f>[1]PLK!G20</f>
        <v>380</v>
      </c>
      <c r="G11" s="27">
        <f>[1]PLK!H20</f>
        <v>77</v>
      </c>
      <c r="H11" s="27">
        <f>[1]PLK!I20</f>
        <v>133</v>
      </c>
      <c r="I11" s="27">
        <f>[1]PLK!J20</f>
        <v>117</v>
      </c>
      <c r="J11" s="27">
        <f>[1]PLK!K20</f>
        <v>49</v>
      </c>
      <c r="K11" s="27">
        <f>[1]PLK!L20</f>
        <v>4</v>
      </c>
      <c r="L11" s="27">
        <f>[1]PLK!M20</f>
        <v>379</v>
      </c>
      <c r="M11" s="27">
        <f>[1]PLK!N20</f>
        <v>48</v>
      </c>
      <c r="N11" s="27">
        <f>[1]PLK!O20</f>
        <v>279</v>
      </c>
      <c r="O11" s="27">
        <f>[1]PLK!P20</f>
        <v>9</v>
      </c>
      <c r="P11" s="27">
        <f>[1]PLK!Q20</f>
        <v>43</v>
      </c>
      <c r="Q11" s="27">
        <f>[1]PLK!R20</f>
        <v>42377</v>
      </c>
      <c r="R11" s="27">
        <f>[1]PLK!S20</f>
        <v>34808</v>
      </c>
      <c r="S11" s="27">
        <f>[1]PLK!T20</f>
        <v>2432</v>
      </c>
      <c r="T11" s="27">
        <f>[1]PLK!U20</f>
        <v>219</v>
      </c>
      <c r="U11" s="27">
        <f>[1]PLK!V20</f>
        <v>1955</v>
      </c>
      <c r="V11" s="27">
        <f>[1]PLK!W20</f>
        <v>93</v>
      </c>
      <c r="W11" s="27">
        <f>[1]PLK!X20</f>
        <v>1474</v>
      </c>
      <c r="X11" s="27">
        <f>[1]PLK!Y20</f>
        <v>1396</v>
      </c>
      <c r="Y11" s="27">
        <f>[1]PLK!Z20</f>
        <v>2045</v>
      </c>
      <c r="Z11" s="27">
        <f>[1]PLK!AA20</f>
        <v>1068</v>
      </c>
      <c r="AA11" s="27">
        <f>[1]PLK!AB20</f>
        <v>263</v>
      </c>
      <c r="AB11" s="27">
        <f>[1]PLK!AC20</f>
        <v>51</v>
      </c>
      <c r="AC11" s="27">
        <f>[1]PLK!AD20</f>
        <v>175</v>
      </c>
      <c r="AD11" s="27">
        <f>[1]PLK!AE20</f>
        <v>69</v>
      </c>
      <c r="AE11" s="27">
        <f>[1]PLK!AF20</f>
        <v>220</v>
      </c>
      <c r="AF11" s="27">
        <f>[1]PLK!AG20</f>
        <v>0</v>
      </c>
      <c r="AG11" s="27">
        <f>[1]PLK!AH20</f>
        <v>199</v>
      </c>
      <c r="AH11" s="27">
        <f>[1]PLK!AI20</f>
        <v>142</v>
      </c>
      <c r="AI11" s="27">
        <f>[1]PLK!AJ20</f>
        <v>60</v>
      </c>
      <c r="AJ11" s="27">
        <f>[1]PLK!AK20</f>
        <v>8</v>
      </c>
      <c r="AK11" s="27">
        <f>[1]PLK!AL20</f>
        <v>23</v>
      </c>
      <c r="AL11" s="27">
        <f>[1]PLK!AM20</f>
        <v>34</v>
      </c>
      <c r="AM11" s="27">
        <f>[1]PLK!AN20</f>
        <v>17</v>
      </c>
      <c r="AN11" s="27">
        <f>[1]PLK!AO20</f>
        <v>462</v>
      </c>
      <c r="AO11" s="27">
        <f>[1]PLK!AP20</f>
        <v>14</v>
      </c>
      <c r="AP11" s="27">
        <f>[1]PLK!AQ20</f>
        <v>3</v>
      </c>
      <c r="AQ11" s="27">
        <f>[1]PLK!AR20</f>
        <v>3</v>
      </c>
      <c r="AR11" s="27">
        <f>[1]PLK!AS20</f>
        <v>0</v>
      </c>
      <c r="AS11" s="28">
        <f>[1]PLK!AT20</f>
        <v>11258400</v>
      </c>
      <c r="AT11" s="28">
        <f>[1]PLK!AU20</f>
        <v>211419622.75</v>
      </c>
      <c r="AU11" s="27">
        <f>[1]PLK!AV20</f>
        <v>286889</v>
      </c>
      <c r="AV11" s="27">
        <f>[1]PLK!AW20</f>
        <v>6</v>
      </c>
      <c r="AW11" s="27">
        <v>1</v>
      </c>
      <c r="AX11" s="27">
        <f>[1]PLK!BA20</f>
        <v>325</v>
      </c>
      <c r="AY11" s="37">
        <v>0.16669999999999999</v>
      </c>
      <c r="AZ11" s="27">
        <f>[1]PLK!BC20</f>
        <v>2744</v>
      </c>
      <c r="BA11" s="27">
        <f>[1]PLK!BD20</f>
        <v>255</v>
      </c>
      <c r="BB11" s="27">
        <f>[1]PLK!BE20</f>
        <v>80</v>
      </c>
      <c r="BC11" s="27">
        <f>[1]PLK!BF20</f>
        <v>225</v>
      </c>
      <c r="BD11" s="27">
        <f>[1]PLK!BG20</f>
        <v>23</v>
      </c>
      <c r="BE11" s="27">
        <f>[1]PLK!BH20</f>
        <v>1389</v>
      </c>
      <c r="BF11" s="27">
        <f>[1]PLK!BI20</f>
        <v>24210</v>
      </c>
      <c r="BG11" s="27">
        <f>[1]PLK!BJ20</f>
        <v>1</v>
      </c>
      <c r="BH11" s="30">
        <v>0.33329999999999999</v>
      </c>
    </row>
    <row r="12" spans="1:60" x14ac:dyDescent="0.2">
      <c r="A12" s="32" t="s">
        <v>63</v>
      </c>
      <c r="B12" s="33">
        <f>[1]STC!C69</f>
        <v>800</v>
      </c>
      <c r="C12" s="33">
        <f>[1]STC!D69</f>
        <v>729</v>
      </c>
      <c r="D12" s="33">
        <f>[1]STC!E69</f>
        <v>5</v>
      </c>
      <c r="E12" s="33">
        <f>[1]STC!F69</f>
        <v>66</v>
      </c>
      <c r="F12" s="33">
        <f>[1]STC!G69</f>
        <v>734</v>
      </c>
      <c r="G12" s="33">
        <f>[1]STC!H69</f>
        <v>110</v>
      </c>
      <c r="H12" s="33">
        <f>[1]STC!I69</f>
        <v>225</v>
      </c>
      <c r="I12" s="33">
        <f>[1]STC!J69</f>
        <v>288</v>
      </c>
      <c r="J12" s="33">
        <f>[1]STC!K69</f>
        <v>110</v>
      </c>
      <c r="K12" s="33">
        <f>[1]STC!L69</f>
        <v>1</v>
      </c>
      <c r="L12" s="33">
        <f>[1]STC!M69</f>
        <v>733</v>
      </c>
      <c r="M12" s="33">
        <f>[1]STC!N69</f>
        <v>90</v>
      </c>
      <c r="N12" s="33">
        <f>[1]STC!O69</f>
        <v>573</v>
      </c>
      <c r="O12" s="33">
        <f>[1]STC!P69</f>
        <v>21</v>
      </c>
      <c r="P12" s="33">
        <f>[1]STC!Q69</f>
        <v>49</v>
      </c>
      <c r="Q12" s="33">
        <f>[1]STC!R69</f>
        <v>88501</v>
      </c>
      <c r="R12" s="33">
        <f>[1]STC!S69</f>
        <v>52643</v>
      </c>
      <c r="S12" s="33">
        <f>[1]STC!T69</f>
        <v>20878</v>
      </c>
      <c r="T12" s="33">
        <f>[1]STC!U69</f>
        <v>273</v>
      </c>
      <c r="U12" s="33">
        <f>[1]STC!V69</f>
        <v>8640</v>
      </c>
      <c r="V12" s="33">
        <f>[1]STC!W69</f>
        <v>475</v>
      </c>
      <c r="W12" s="33">
        <f>[1]STC!X69</f>
        <v>3682</v>
      </c>
      <c r="X12" s="33">
        <f>[1]STC!Y69</f>
        <v>1910</v>
      </c>
      <c r="Y12" s="33">
        <f>[1]STC!Z69</f>
        <v>35177</v>
      </c>
      <c r="Z12" s="33">
        <f>[1]STC!AA69</f>
        <v>6733</v>
      </c>
      <c r="AA12" s="33">
        <f>[1]STC!AB69</f>
        <v>25479</v>
      </c>
      <c r="AB12" s="33">
        <f>[1]STC!AC69</f>
        <v>111</v>
      </c>
      <c r="AC12" s="33">
        <f>[1]STC!AD69</f>
        <v>1067</v>
      </c>
      <c r="AD12" s="33">
        <f>[1]STC!AE69</f>
        <v>377</v>
      </c>
      <c r="AE12" s="33">
        <f>[1]STC!AF69</f>
        <v>759</v>
      </c>
      <c r="AF12" s="33">
        <f>[1]STC!AG69</f>
        <v>5</v>
      </c>
      <c r="AG12" s="33">
        <f>[1]STC!AH69</f>
        <v>646</v>
      </c>
      <c r="AH12" s="33">
        <f>[1]STC!AI69</f>
        <v>519</v>
      </c>
      <c r="AI12" s="33">
        <f>[1]STC!AJ69</f>
        <v>89</v>
      </c>
      <c r="AJ12" s="33">
        <f>[1]STC!AK69</f>
        <v>65</v>
      </c>
      <c r="AK12" s="33">
        <f>[1]STC!AL69</f>
        <v>57</v>
      </c>
      <c r="AL12" s="33">
        <f>[1]STC!AM69</f>
        <v>160</v>
      </c>
      <c r="AM12" s="33">
        <f>[1]STC!AN69</f>
        <v>148</v>
      </c>
      <c r="AN12" s="33">
        <f>[1]STC!AO69</f>
        <v>2208</v>
      </c>
      <c r="AO12" s="33">
        <f>[1]STC!AP69</f>
        <v>70</v>
      </c>
      <c r="AP12" s="33">
        <f>[1]STC!AQ69</f>
        <v>5</v>
      </c>
      <c r="AQ12" s="33">
        <f>[1]STC!AR69</f>
        <v>4</v>
      </c>
      <c r="AR12" s="33">
        <f>[1]STC!AS69</f>
        <v>1</v>
      </c>
      <c r="AS12" s="34">
        <f>[1]STC!AT69</f>
        <v>34445020</v>
      </c>
      <c r="AT12" s="34">
        <f>[1]STC!AU69</f>
        <v>411634745.19</v>
      </c>
      <c r="AU12" s="33">
        <f>[1]STC!AV69</f>
        <v>616036</v>
      </c>
      <c r="AV12" s="33">
        <f>[1]STC!AW69</f>
        <v>133</v>
      </c>
      <c r="AW12" s="33">
        <v>26</v>
      </c>
      <c r="AX12" s="33">
        <f>[1]STC!BA69</f>
        <v>7613</v>
      </c>
      <c r="AY12" s="35">
        <v>0.25369999999999998</v>
      </c>
      <c r="AZ12" s="33">
        <f>[1]STC!BC69</f>
        <v>1468</v>
      </c>
      <c r="BA12" s="33">
        <f>[1]STC!BD69</f>
        <v>241</v>
      </c>
      <c r="BB12" s="33">
        <f>[1]STC!BE69</f>
        <v>307</v>
      </c>
      <c r="BC12" s="33">
        <f>[1]STC!BF69</f>
        <v>390</v>
      </c>
      <c r="BD12" s="33">
        <f>[1]STC!BG69</f>
        <v>81</v>
      </c>
      <c r="BE12" s="33">
        <f>[1]STC!BH69</f>
        <v>3606</v>
      </c>
      <c r="BF12" s="33">
        <f>[1]STC!BI69</f>
        <v>12639</v>
      </c>
      <c r="BG12" s="33">
        <f>[1]STC!BJ69</f>
        <v>28</v>
      </c>
      <c r="BH12" s="36">
        <v>0.4627</v>
      </c>
    </row>
    <row r="13" spans="1:60" s="31" customFormat="1" x14ac:dyDescent="0.2">
      <c r="A13" s="26" t="s">
        <v>64</v>
      </c>
      <c r="B13" s="27">
        <f>[1]UST!C41</f>
        <v>956</v>
      </c>
      <c r="C13" s="27">
        <f>[1]UST!D41</f>
        <v>841</v>
      </c>
      <c r="D13" s="27">
        <f>[1]UST!E41</f>
        <v>7</v>
      </c>
      <c r="E13" s="27">
        <f>[1]UST!F41</f>
        <v>108</v>
      </c>
      <c r="F13" s="27">
        <f>[1]UST!G41</f>
        <v>848</v>
      </c>
      <c r="G13" s="27">
        <f>[1]UST!H41</f>
        <v>132</v>
      </c>
      <c r="H13" s="27">
        <f>[1]UST!I41</f>
        <v>322</v>
      </c>
      <c r="I13" s="27">
        <f>[1]UST!J41</f>
        <v>293</v>
      </c>
      <c r="J13" s="27">
        <f>[1]UST!K41</f>
        <v>92</v>
      </c>
      <c r="K13" s="27">
        <f>[1]UST!L41</f>
        <v>9</v>
      </c>
      <c r="L13" s="27">
        <f>[1]UST!M41</f>
        <v>848</v>
      </c>
      <c r="M13" s="27">
        <f>[1]UST!N41</f>
        <v>112</v>
      </c>
      <c r="N13" s="27">
        <f>[1]UST!O41</f>
        <v>667</v>
      </c>
      <c r="O13" s="27">
        <f>[1]UST!P41</f>
        <v>17</v>
      </c>
      <c r="P13" s="27">
        <f>[1]UST!Q41</f>
        <v>52</v>
      </c>
      <c r="Q13" s="27">
        <f>[1]UST!R41</f>
        <v>102948</v>
      </c>
      <c r="R13" s="27">
        <f>[1]UST!S41</f>
        <v>63282</v>
      </c>
      <c r="S13" s="27">
        <f>[1]UST!T41</f>
        <v>8565</v>
      </c>
      <c r="T13" s="27">
        <f>[1]UST!U41</f>
        <v>825</v>
      </c>
      <c r="U13" s="27">
        <f>[1]UST!V41</f>
        <v>24476</v>
      </c>
      <c r="V13" s="27">
        <f>[1]UST!W41</f>
        <v>764</v>
      </c>
      <c r="W13" s="27">
        <f>[1]UST!X41</f>
        <v>2017</v>
      </c>
      <c r="X13" s="27">
        <f>[1]UST!Y41</f>
        <v>3019</v>
      </c>
      <c r="Y13" s="27">
        <f>[1]UST!Z41</f>
        <v>29682</v>
      </c>
      <c r="Z13" s="27">
        <f>[1]UST!AA41</f>
        <v>11168</v>
      </c>
      <c r="AA13" s="27">
        <f>[1]UST!AB41</f>
        <v>10349</v>
      </c>
      <c r="AB13" s="27">
        <f>[1]UST!AC41</f>
        <v>162</v>
      </c>
      <c r="AC13" s="27">
        <f>[1]UST!AD41</f>
        <v>4484</v>
      </c>
      <c r="AD13" s="27">
        <f>[1]UST!AE41</f>
        <v>725</v>
      </c>
      <c r="AE13" s="27">
        <f>[1]UST!AF41</f>
        <v>1939</v>
      </c>
      <c r="AF13" s="27">
        <f>[1]UST!AG41</f>
        <v>1</v>
      </c>
      <c r="AG13" s="27">
        <f>[1]UST!AH41</f>
        <v>854</v>
      </c>
      <c r="AH13" s="27">
        <f>[1]UST!AI41</f>
        <v>1126</v>
      </c>
      <c r="AI13" s="27">
        <f>[1]UST!AJ41</f>
        <v>98</v>
      </c>
      <c r="AJ13" s="27">
        <f>[1]UST!AK41</f>
        <v>21</v>
      </c>
      <c r="AK13" s="27">
        <f>[1]UST!AL41</f>
        <v>23</v>
      </c>
      <c r="AL13" s="27">
        <f>[1]UST!AM41</f>
        <v>26</v>
      </c>
      <c r="AM13" s="27">
        <f>[1]UST!AN41</f>
        <v>958</v>
      </c>
      <c r="AN13" s="27">
        <f>[1]UST!AO41</f>
        <v>2588</v>
      </c>
      <c r="AO13" s="27">
        <f>[1]UST!AP41</f>
        <v>34</v>
      </c>
      <c r="AP13" s="27">
        <f>[1]UST!AQ41</f>
        <v>5</v>
      </c>
      <c r="AQ13" s="27">
        <f>[1]UST!AR41</f>
        <v>5</v>
      </c>
      <c r="AR13" s="27">
        <f>[1]UST!AS41</f>
        <v>0</v>
      </c>
      <c r="AS13" s="28">
        <f>[1]UST!AT41</f>
        <v>25963641</v>
      </c>
      <c r="AT13" s="28">
        <f>[1]UST!AU41</f>
        <v>468055417.97000003</v>
      </c>
      <c r="AU13" s="27">
        <f>[1]UST!AV41</f>
        <v>617319</v>
      </c>
      <c r="AV13" s="27">
        <f>[1]UST!AW41</f>
        <v>41</v>
      </c>
      <c r="AW13" s="27">
        <v>1</v>
      </c>
      <c r="AX13" s="27">
        <f>[1]UST!BA41</f>
        <v>2379</v>
      </c>
      <c r="AY13" s="37">
        <v>0.28210000000000002</v>
      </c>
      <c r="AZ13" s="27">
        <f>[1]UST!BC41</f>
        <v>4272</v>
      </c>
      <c r="BA13" s="27">
        <f>[1]UST!BD41</f>
        <v>3</v>
      </c>
      <c r="BB13" s="27">
        <f>[1]UST!BE41</f>
        <v>185</v>
      </c>
      <c r="BC13" s="27">
        <f>[1]UST!BF41</f>
        <v>769</v>
      </c>
      <c r="BD13" s="27">
        <f>[1]UST!BG41</f>
        <v>93</v>
      </c>
      <c r="BE13" s="27">
        <f>[1]UST!BH41</f>
        <v>3715</v>
      </c>
      <c r="BF13" s="27">
        <f>[1]UST!BI41</f>
        <v>7663</v>
      </c>
      <c r="BG13" s="27">
        <f>[1]UST!BJ41</f>
        <v>16</v>
      </c>
      <c r="BH13" s="30">
        <v>0.54410000000000003</v>
      </c>
    </row>
    <row r="14" spans="1:60" x14ac:dyDescent="0.2">
      <c r="A14" s="32" t="s">
        <v>65</v>
      </c>
      <c r="B14" s="33">
        <f>[1]VYS!C11</f>
        <v>201</v>
      </c>
      <c r="C14" s="33">
        <f>[1]VYS!D11</f>
        <v>183</v>
      </c>
      <c r="D14" s="33">
        <f>[1]VYS!E11</f>
        <v>1</v>
      </c>
      <c r="E14" s="33">
        <f>[1]VYS!F11</f>
        <v>17</v>
      </c>
      <c r="F14" s="33">
        <f>[1]VYS!G11</f>
        <v>184</v>
      </c>
      <c r="G14" s="33">
        <f>[1]VYS!H11</f>
        <v>19</v>
      </c>
      <c r="H14" s="33">
        <f>[1]VYS!I11</f>
        <v>60</v>
      </c>
      <c r="I14" s="33">
        <f>[1]VYS!J11</f>
        <v>73</v>
      </c>
      <c r="J14" s="33">
        <f>[1]VYS!K11</f>
        <v>31</v>
      </c>
      <c r="K14" s="33">
        <f>[1]VYS!L11</f>
        <v>1</v>
      </c>
      <c r="L14" s="33">
        <f>[1]VYS!M11</f>
        <v>184</v>
      </c>
      <c r="M14" s="33">
        <f>[1]VYS!N11</f>
        <v>18</v>
      </c>
      <c r="N14" s="33">
        <f>[1]VYS!O11</f>
        <v>139</v>
      </c>
      <c r="O14" s="33">
        <f>[1]VYS!P11</f>
        <v>1</v>
      </c>
      <c r="P14" s="33">
        <f>[1]VYS!Q11</f>
        <v>26</v>
      </c>
      <c r="Q14" s="33">
        <f>[1]VYS!R11</f>
        <v>19647</v>
      </c>
      <c r="R14" s="33">
        <f>[1]VYS!S11</f>
        <v>14626</v>
      </c>
      <c r="S14" s="33">
        <f>[1]VYS!T11</f>
        <v>2157</v>
      </c>
      <c r="T14" s="33">
        <f>[1]VYS!U11</f>
        <v>335</v>
      </c>
      <c r="U14" s="33">
        <f>[1]VYS!V11</f>
        <v>825</v>
      </c>
      <c r="V14" s="33">
        <f>[1]VYS!W11</f>
        <v>395</v>
      </c>
      <c r="W14" s="33">
        <f>[1]VYS!X11</f>
        <v>641</v>
      </c>
      <c r="X14" s="33">
        <f>[1]VYS!Y11</f>
        <v>668</v>
      </c>
      <c r="Y14" s="33">
        <f>[1]VYS!Z11</f>
        <v>2394</v>
      </c>
      <c r="Z14" s="33">
        <f>[1]VYS!AA11</f>
        <v>1673</v>
      </c>
      <c r="AA14" s="33">
        <f>[1]VYS!AB11</f>
        <v>210</v>
      </c>
      <c r="AB14" s="33">
        <f>[1]VYS!AC11</f>
        <v>43</v>
      </c>
      <c r="AC14" s="33">
        <f>[1]VYS!AD11</f>
        <v>173</v>
      </c>
      <c r="AD14" s="33">
        <f>[1]VYS!AE11</f>
        <v>36</v>
      </c>
      <c r="AE14" s="33">
        <f>[1]VYS!AF11</f>
        <v>181</v>
      </c>
      <c r="AF14" s="33">
        <f>[1]VYS!AG11</f>
        <v>0</v>
      </c>
      <c r="AG14" s="33">
        <f>[1]VYS!AH11</f>
        <v>78</v>
      </c>
      <c r="AH14" s="33">
        <f>[1]VYS!AI11</f>
        <v>10</v>
      </c>
      <c r="AI14" s="33">
        <f>[1]VYS!AJ11</f>
        <v>0</v>
      </c>
      <c r="AJ14" s="33">
        <f>[1]VYS!AK11</f>
        <v>0</v>
      </c>
      <c r="AK14" s="33">
        <f>[1]VYS!AL11</f>
        <v>7</v>
      </c>
      <c r="AL14" s="33">
        <f>[1]VYS!AM11</f>
        <v>3</v>
      </c>
      <c r="AM14" s="33">
        <f>[1]VYS!AN11</f>
        <v>0</v>
      </c>
      <c r="AN14" s="33">
        <f>[1]VYS!AO11</f>
        <v>457</v>
      </c>
      <c r="AO14" s="33">
        <f>[1]VYS!AP11</f>
        <v>1</v>
      </c>
      <c r="AP14" s="33">
        <f>[1]VYS!AQ11</f>
        <v>0</v>
      </c>
      <c r="AQ14" s="33">
        <f>[1]VYS!AR11</f>
        <v>0</v>
      </c>
      <c r="AR14" s="33">
        <f>[1]VYS!AS11</f>
        <v>0</v>
      </c>
      <c r="AS14" s="34">
        <f>[1]VYS!AT11</f>
        <v>4344450</v>
      </c>
      <c r="AT14" s="34">
        <f>[1]VYS!AU11</f>
        <v>94607857</v>
      </c>
      <c r="AU14" s="33">
        <f>[1]VYS!AV11</f>
        <v>177458</v>
      </c>
      <c r="AV14" s="33">
        <f>[1]VYS!AW11</f>
        <v>4</v>
      </c>
      <c r="AW14" s="33">
        <v>0</v>
      </c>
      <c r="AX14" s="33">
        <f>[1]VYS!BA11</f>
        <v>567</v>
      </c>
      <c r="AY14" s="35">
        <v>0.44440000000000002</v>
      </c>
      <c r="AZ14" s="33">
        <f>[1]VYS!BC11</f>
        <v>283</v>
      </c>
      <c r="BA14" s="33">
        <f>[1]VYS!BD11</f>
        <v>193</v>
      </c>
      <c r="BB14" s="33">
        <f>[1]VYS!BE11</f>
        <v>32</v>
      </c>
      <c r="BC14" s="33">
        <f>[1]VYS!BF11</f>
        <v>56</v>
      </c>
      <c r="BD14" s="33">
        <f>[1]VYS!BG11</f>
        <v>1</v>
      </c>
      <c r="BE14" s="33">
        <f>[1]VYS!BH11</f>
        <v>903</v>
      </c>
      <c r="BF14" s="33">
        <f>[1]VYS!BI11</f>
        <v>3544</v>
      </c>
      <c r="BG14" s="33">
        <f>[1]VYS!BJ11</f>
        <v>11</v>
      </c>
      <c r="BH14" s="36">
        <v>0.66669999999999996</v>
      </c>
    </row>
    <row r="15" spans="1:60" s="31" customFormat="1" x14ac:dyDescent="0.2">
      <c r="A15" s="26" t="s">
        <v>66</v>
      </c>
      <c r="B15" s="27">
        <f>[1]ZLK!C21</f>
        <v>338</v>
      </c>
      <c r="C15" s="27">
        <f>[1]ZLK!D21</f>
        <v>315</v>
      </c>
      <c r="D15" s="27">
        <f>[1]ZLK!E21</f>
        <v>3</v>
      </c>
      <c r="E15" s="27">
        <f>[1]ZLK!F21</f>
        <v>20</v>
      </c>
      <c r="F15" s="27">
        <f>[1]ZLK!G21</f>
        <v>318</v>
      </c>
      <c r="G15" s="27">
        <f>[1]ZLK!H21</f>
        <v>35</v>
      </c>
      <c r="H15" s="27">
        <f>[1]ZLK!I21</f>
        <v>117</v>
      </c>
      <c r="I15" s="27">
        <f>[1]ZLK!J21</f>
        <v>136</v>
      </c>
      <c r="J15" s="27">
        <f>[1]ZLK!K21</f>
        <v>28</v>
      </c>
      <c r="K15" s="27">
        <f>[1]ZLK!L21</f>
        <v>2</v>
      </c>
      <c r="L15" s="27">
        <f>[1]ZLK!M21</f>
        <v>318</v>
      </c>
      <c r="M15" s="27">
        <f>[1]ZLK!N21</f>
        <v>24</v>
      </c>
      <c r="N15" s="27">
        <f>[1]ZLK!O21</f>
        <v>239</v>
      </c>
      <c r="O15" s="27">
        <f>[1]ZLK!P21</f>
        <v>1</v>
      </c>
      <c r="P15" s="27">
        <f>[1]ZLK!Q21</f>
        <v>54</v>
      </c>
      <c r="Q15" s="27">
        <f>[1]ZLK!R21</f>
        <v>32074</v>
      </c>
      <c r="R15" s="27">
        <f>[1]ZLK!S21</f>
        <v>24373</v>
      </c>
      <c r="S15" s="27">
        <f>[1]ZLK!T21</f>
        <v>3861</v>
      </c>
      <c r="T15" s="27">
        <f>[1]ZLK!U21</f>
        <v>104</v>
      </c>
      <c r="U15" s="27">
        <f>[1]ZLK!V21</f>
        <v>1245</v>
      </c>
      <c r="V15" s="27">
        <f>[1]ZLK!W21</f>
        <v>171</v>
      </c>
      <c r="W15" s="27">
        <f>[1]ZLK!X21</f>
        <v>1405</v>
      </c>
      <c r="X15" s="27">
        <f>[1]ZLK!Y21</f>
        <v>915</v>
      </c>
      <c r="Y15" s="27">
        <f>[1]ZLK!Z21</f>
        <v>9380</v>
      </c>
      <c r="Z15" s="27">
        <f>[1]ZLK!AA21</f>
        <v>4589</v>
      </c>
      <c r="AA15" s="27">
        <f>[1]ZLK!AB21</f>
        <v>2580</v>
      </c>
      <c r="AB15" s="27">
        <f>[1]ZLK!AC21</f>
        <v>138</v>
      </c>
      <c r="AC15" s="27">
        <f>[1]ZLK!AD21</f>
        <v>522</v>
      </c>
      <c r="AD15" s="27">
        <f>[1]ZLK!AE21</f>
        <v>373</v>
      </c>
      <c r="AE15" s="27">
        <f>[1]ZLK!AF21</f>
        <v>894</v>
      </c>
      <c r="AF15" s="27">
        <f>[1]ZLK!AG21</f>
        <v>3</v>
      </c>
      <c r="AG15" s="27">
        <f>[1]ZLK!AH21</f>
        <v>281</v>
      </c>
      <c r="AH15" s="27">
        <f>[1]ZLK!AI21</f>
        <v>82</v>
      </c>
      <c r="AI15" s="27">
        <f>[1]ZLK!AJ21</f>
        <v>14</v>
      </c>
      <c r="AJ15" s="27">
        <f>[1]ZLK!AK21</f>
        <v>4</v>
      </c>
      <c r="AK15" s="27">
        <f>[1]ZLK!AL21</f>
        <v>4</v>
      </c>
      <c r="AL15" s="27">
        <f>[1]ZLK!AM21</f>
        <v>29</v>
      </c>
      <c r="AM15" s="27">
        <f>[1]ZLK!AN21</f>
        <v>31</v>
      </c>
      <c r="AN15" s="27">
        <f>[1]ZLK!AO21</f>
        <v>609</v>
      </c>
      <c r="AO15" s="27">
        <f>[1]ZLK!AP21</f>
        <v>8</v>
      </c>
      <c r="AP15" s="27">
        <f>[1]ZLK!AQ21</f>
        <v>0</v>
      </c>
      <c r="AQ15" s="27">
        <f>[1]ZLK!AR21</f>
        <v>0</v>
      </c>
      <c r="AR15" s="27">
        <f>[1]ZLK!AS21</f>
        <v>0</v>
      </c>
      <c r="AS15" s="28">
        <f>[1]ZLK!AT21</f>
        <v>10525490</v>
      </c>
      <c r="AT15" s="28">
        <f>[1]ZLK!AU21</f>
        <v>160178173</v>
      </c>
      <c r="AU15" s="27">
        <f>[1]ZLK!AV21</f>
        <v>299265</v>
      </c>
      <c r="AV15" s="27">
        <f>[1]ZLK!AW21</f>
        <v>13</v>
      </c>
      <c r="AW15" s="27">
        <v>1</v>
      </c>
      <c r="AX15" s="27">
        <f>[1]ZLK!BA21</f>
        <v>824</v>
      </c>
      <c r="AY15" s="37">
        <v>0.36840000000000001</v>
      </c>
      <c r="AZ15" s="27">
        <f>[1]ZLK!BC21</f>
        <v>8</v>
      </c>
      <c r="BA15" s="27">
        <f>[1]ZLK!BD21</f>
        <v>381</v>
      </c>
      <c r="BB15" s="27">
        <f>[1]ZLK!BE21</f>
        <v>68</v>
      </c>
      <c r="BC15" s="27">
        <f>[1]ZLK!BF21</f>
        <v>78</v>
      </c>
      <c r="BD15" s="27">
        <f>[1]ZLK!BG21</f>
        <v>0</v>
      </c>
      <c r="BE15" s="27">
        <f>[1]ZLK!BH21</f>
        <v>1300</v>
      </c>
      <c r="BF15" s="27">
        <f>[1]ZLK!BI21</f>
        <v>4463</v>
      </c>
      <c r="BG15" s="27">
        <f>[1]ZLK!BJ21</f>
        <v>10</v>
      </c>
      <c r="BH15" s="30">
        <v>0.52629999999999999</v>
      </c>
    </row>
    <row r="16" spans="1:60" ht="16.5" thickBot="1" x14ac:dyDescent="0.3">
      <c r="A16" s="39" t="s">
        <v>67</v>
      </c>
      <c r="B16" s="40">
        <f>'[1]Celkem ČR'!C363</f>
        <v>9516</v>
      </c>
      <c r="C16" s="40">
        <f>'[1]Celkem ČR'!D363</f>
        <v>8482</v>
      </c>
      <c r="D16" s="40">
        <f>'[1]Celkem ČR'!E363</f>
        <v>85</v>
      </c>
      <c r="E16" s="40">
        <f>'[1]Celkem ČR'!F363</f>
        <v>949</v>
      </c>
      <c r="F16" s="40">
        <f>'[1]Celkem ČR'!G363</f>
        <v>8568</v>
      </c>
      <c r="G16" s="40">
        <f>'[1]Celkem ČR'!H363</f>
        <v>1396</v>
      </c>
      <c r="H16" s="40">
        <f>'[1]Celkem ČR'!I363</f>
        <v>3046</v>
      </c>
      <c r="I16" s="40">
        <f>'[1]Celkem ČR'!J363</f>
        <v>3045</v>
      </c>
      <c r="J16" s="40">
        <f>'[1]Celkem ČR'!K363</f>
        <v>1006</v>
      </c>
      <c r="K16" s="40">
        <f>'[1]Celkem ČR'!L363</f>
        <v>75</v>
      </c>
      <c r="L16" s="40">
        <f>'[1]Celkem ČR'!M363</f>
        <v>8563</v>
      </c>
      <c r="M16" s="40">
        <f>'[1]Celkem ČR'!N363</f>
        <v>853</v>
      </c>
      <c r="N16" s="40">
        <f>'[1]Celkem ČR'!O363</f>
        <v>6503</v>
      </c>
      <c r="O16" s="40">
        <f>'[1]Celkem ČR'!P363</f>
        <v>156</v>
      </c>
      <c r="P16" s="40">
        <f>'[1]Celkem ČR'!Q363</f>
        <v>1051</v>
      </c>
      <c r="Q16" s="40">
        <f>'[1]Celkem ČR'!R363</f>
        <v>784729</v>
      </c>
      <c r="R16" s="40">
        <f>'[1]Celkem ČR'!S363</f>
        <v>549808</v>
      </c>
      <c r="S16" s="40">
        <f>'[1]Celkem ČR'!T363</f>
        <v>95701</v>
      </c>
      <c r="T16" s="40">
        <f>'[1]Celkem ČR'!U363</f>
        <v>8924</v>
      </c>
      <c r="U16" s="40">
        <f>'[1]Celkem ČR'!V363</f>
        <v>75539</v>
      </c>
      <c r="V16" s="40">
        <f>'[1]Celkem ČR'!W363</f>
        <v>3231</v>
      </c>
      <c r="W16" s="40">
        <f>'[1]Celkem ČR'!X363</f>
        <v>26391</v>
      </c>
      <c r="X16" s="40">
        <f>'[1]Celkem ČR'!Y363</f>
        <v>25135</v>
      </c>
      <c r="Y16" s="40">
        <f>'[1]Celkem ČR'!Z363</f>
        <v>648530</v>
      </c>
      <c r="Z16" s="40">
        <f>'[1]Celkem ČR'!AA363</f>
        <v>329945</v>
      </c>
      <c r="AA16" s="40">
        <f>'[1]Celkem ČR'!AB363</f>
        <v>265474</v>
      </c>
      <c r="AB16" s="40">
        <f>'[1]Celkem ČR'!AC363</f>
        <v>1359</v>
      </c>
      <c r="AC16" s="40">
        <f>'[1]Celkem ČR'!AD363</f>
        <v>24365</v>
      </c>
      <c r="AD16" s="40">
        <f>'[1]Celkem ČR'!AE363</f>
        <v>4087</v>
      </c>
      <c r="AE16" s="40">
        <f>'[1]Celkem ČR'!AF363</f>
        <v>16493</v>
      </c>
      <c r="AF16" s="40">
        <f>'[1]Celkem ČR'!AG363</f>
        <v>15</v>
      </c>
      <c r="AG16" s="40">
        <f>'[1]Celkem ČR'!AH363</f>
        <v>6792</v>
      </c>
      <c r="AH16" s="40">
        <f>'[1]Celkem ČR'!AI363</f>
        <v>3041</v>
      </c>
      <c r="AI16" s="40">
        <f>'[1]Celkem ČR'!AJ363</f>
        <v>443</v>
      </c>
      <c r="AJ16" s="40">
        <f>'[1]Celkem ČR'!AK363</f>
        <v>194</v>
      </c>
      <c r="AK16" s="40">
        <f>'[1]Celkem ČR'!AL363</f>
        <v>267</v>
      </c>
      <c r="AL16" s="40">
        <f>'[1]Celkem ČR'!AM363</f>
        <v>681</v>
      </c>
      <c r="AM16" s="40">
        <f>'[1]Celkem ČR'!AN363</f>
        <v>1456</v>
      </c>
      <c r="AN16" s="40">
        <f>'[1]Celkem ČR'!AO363</f>
        <v>15848</v>
      </c>
      <c r="AO16" s="40">
        <f>'[1]Celkem ČR'!AP363</f>
        <v>341</v>
      </c>
      <c r="AP16" s="40">
        <f>'[1]Celkem ČR'!AQ363</f>
        <v>17</v>
      </c>
      <c r="AQ16" s="40">
        <f>'[1]Celkem ČR'!AR363</f>
        <v>16</v>
      </c>
      <c r="AR16" s="40">
        <f>'[1]Celkem ČR'!AS363</f>
        <v>1</v>
      </c>
      <c r="AS16" s="41">
        <f>'[1]Celkem ČR'!AT363</f>
        <v>267051956</v>
      </c>
      <c r="AT16" s="41">
        <f>'[1]Celkem ČR'!AU363</f>
        <v>4984392015.1800013</v>
      </c>
      <c r="AU16" s="40">
        <f>'[1]Celkem ČR'!AV363</f>
        <v>6573809</v>
      </c>
      <c r="AV16" s="40">
        <f>'[1]Celkem ČR'!AW363</f>
        <v>491</v>
      </c>
      <c r="AW16" s="40">
        <f>'[1]Celkem ČR'!AY363</f>
        <v>29</v>
      </c>
      <c r="AX16" s="40">
        <f>'[1]Celkem ČR'!BA363</f>
        <v>28494</v>
      </c>
      <c r="AY16" s="42">
        <v>0.2576</v>
      </c>
      <c r="AZ16" s="40">
        <f>'[1]Celkem ČR'!BC363</f>
        <v>45935</v>
      </c>
      <c r="BA16" s="40">
        <f>'[1]Celkem ČR'!BD363</f>
        <v>10993</v>
      </c>
      <c r="BB16" s="40">
        <f>'[1]Celkem ČR'!BE363</f>
        <v>1487</v>
      </c>
      <c r="BC16" s="40">
        <f>'[1]Celkem ČR'!BF363</f>
        <v>3532</v>
      </c>
      <c r="BD16" s="40">
        <f>'[1]Celkem ČR'!BG363</f>
        <v>469</v>
      </c>
      <c r="BE16" s="40">
        <f>'[1]Celkem ČR'!BH363</f>
        <v>31344</v>
      </c>
      <c r="BF16" s="40">
        <f>'[1]Celkem ČR'!BI363</f>
        <v>155126</v>
      </c>
      <c r="BG16" s="40">
        <f>'[1]Celkem ČR'!BJ363</f>
        <v>627</v>
      </c>
      <c r="BH16" s="43">
        <v>0.45150000000000001</v>
      </c>
    </row>
  </sheetData>
  <sheetProtection password="CF01" sheet="1" objects="1" scenarios="1"/>
  <pageMargins left="0.7" right="0.7" top="0.78740157499999996" bottom="0.78740157499999996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2013</vt:lpstr>
    </vt:vector>
  </TitlesOfParts>
  <Company>MV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Kuřátková</dc:creator>
  <cp:lastModifiedBy>Zuzana Kubíková</cp:lastModifiedBy>
  <dcterms:created xsi:type="dcterms:W3CDTF">2014-03-26T15:09:41Z</dcterms:created>
  <dcterms:modified xsi:type="dcterms:W3CDTF">2014-04-02T12:11:08Z</dcterms:modified>
  <cp:contentStatus/>
</cp:coreProperties>
</file>