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demo" sheetId="1" r:id="rId1"/>
  </sheets>
  <externalReferences>
    <externalReference r:id="rId4"/>
    <externalReference r:id="rId5"/>
  </externalReferences>
  <definedNames>
    <definedName name="HTML_CodePage" hidden="1">1250</definedName>
    <definedName name="HTML_Control" hidden="1">{"'Ž po letech'!$A$3:$N$106","'Ž po měsících a letech'!$A$3:$N$16"}</definedName>
    <definedName name="HTML_Description" hidden="1">""</definedName>
    <definedName name="HTML_Email" hidden="1">""</definedName>
    <definedName name="HTML_Header" hidden="1">"tabulka měsíců a let"</definedName>
    <definedName name="HTML_LastUpdate" hidden="1">"5.4.2001"</definedName>
    <definedName name="HTML_LineAfter" hidden="1">FALSE</definedName>
    <definedName name="HTML_LineBefore" hidden="1">FALSE</definedName>
    <definedName name="HTML_Name" hidden="1">"oddělení evidenčně ananlytické"</definedName>
    <definedName name="HTML_OBDlg2" hidden="1">TRUE</definedName>
    <definedName name="HTML_OBDlg4" hidden="1">TRUE</definedName>
    <definedName name="HTML_OS" hidden="1">0</definedName>
    <definedName name="HTML_PathFile" hidden="1">"C:\Internet\uprchlici\HTML.htm"</definedName>
    <definedName name="HTML_Title" hidden="1">"řediteli"</definedName>
    <definedName name="_xlnm.Print_Area" localSheetId="0">'demo'!$A$1:$J$56</definedName>
    <definedName name="T03_Misto_Final">'[2]T03_Misto_Final'!$A$1:$D$28</definedName>
  </definedNames>
  <calcPr fullCalcOnLoad="1"/>
</workbook>
</file>

<file path=xl/sharedStrings.xml><?xml version="1.0" encoding="utf-8"?>
<sst xmlns="http://schemas.openxmlformats.org/spreadsheetml/2006/main" count="45" uniqueCount="39">
  <si>
    <t>Rozdělení žadatelů podle věku a pohlaví</t>
  </si>
  <si>
    <t>tab. 05</t>
  </si>
  <si>
    <t>Státní příslušnost</t>
  </si>
  <si>
    <t>Dospělí</t>
  </si>
  <si>
    <t>Děti (0-17 let)</t>
  </si>
  <si>
    <t>Celkem</t>
  </si>
  <si>
    <t>Muži</t>
  </si>
  <si>
    <t>Ženy</t>
  </si>
  <si>
    <t xml:space="preserve">Celkem </t>
  </si>
  <si>
    <t>Afghánistán</t>
  </si>
  <si>
    <t>Alžírsko</t>
  </si>
  <si>
    <t>Arménie</t>
  </si>
  <si>
    <t>Bělorusko</t>
  </si>
  <si>
    <t>bez státní příslušnosti</t>
  </si>
  <si>
    <t>Čína</t>
  </si>
  <si>
    <t>Ghana</t>
  </si>
  <si>
    <t>Gruzie</t>
  </si>
  <si>
    <t>Guinea</t>
  </si>
  <si>
    <t>Indonésie</t>
  </si>
  <si>
    <t>Kamerun</t>
  </si>
  <si>
    <t>Kazachstán</t>
  </si>
  <si>
    <t>KLDR</t>
  </si>
  <si>
    <t>Konžská dem. rep.</t>
  </si>
  <si>
    <t>Kosovo</t>
  </si>
  <si>
    <t>Kuba</t>
  </si>
  <si>
    <t>Kyrgyzstán</t>
  </si>
  <si>
    <t>Litva</t>
  </si>
  <si>
    <t>Makedonie</t>
  </si>
  <si>
    <t>Moldavsko</t>
  </si>
  <si>
    <t>Mongolsko</t>
  </si>
  <si>
    <t>Nigérie</t>
  </si>
  <si>
    <t>Rusko</t>
  </si>
  <si>
    <t>Senegal</t>
  </si>
  <si>
    <t>Srí Lanka</t>
  </si>
  <si>
    <t>Súdán</t>
  </si>
  <si>
    <t>Turecko</t>
  </si>
  <si>
    <t>Ukrajina</t>
  </si>
  <si>
    <t>Vietnam</t>
  </si>
  <si>
    <t>Věk</t>
  </si>
</sst>
</file>

<file path=xl/styles.xml><?xml version="1.0" encoding="utf-8"?>
<styleSheet xmlns="http://schemas.openxmlformats.org/spreadsheetml/2006/main">
  <numFmts count="6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m\ d\,\ yyyy"/>
    <numFmt numFmtId="181" formatCode="0.0%"/>
    <numFmt numFmtId="182" formatCode="mmmm"/>
    <numFmt numFmtId="183" formatCode="mmm"/>
    <numFmt numFmtId="184" formatCode="mmm/"/>
    <numFmt numFmtId="185" formatCode="mmm\-yy"/>
    <numFmt numFmtId="186" formatCode="dd\-mmm\-yy"/>
    <numFmt numFmtId="187" formatCode="mm"/>
    <numFmt numFmtId="188" formatCode="#,##0.0"/>
    <numFmt numFmtId="189" formatCode="0.0"/>
    <numFmt numFmtId="190" formatCode="#,##0\ &quot;LEI&quot;;\-#,##0\ &quot;LEI&quot;"/>
    <numFmt numFmtId="191" formatCode="#,##0\ &quot;LEI&quot;;[Red]\-#,##0\ &quot;LEI&quot;"/>
    <numFmt numFmtId="192" formatCode="#,##0.00\ &quot;LEI&quot;;\-#,##0.00\ &quot;LEI&quot;"/>
    <numFmt numFmtId="193" formatCode="#,##0.00\ &quot;LEI&quot;;[Red]\-#,##0.00\ &quot;LEI&quot;"/>
    <numFmt numFmtId="194" formatCode="_-* #,##0\ &quot;LEI&quot;_-;\-* #,##0\ &quot;LEI&quot;_-;_-* &quot;-&quot;\ &quot;LEI&quot;_-;_-@_-"/>
    <numFmt numFmtId="195" formatCode="_-* #,##0\ _L_E_I_-;\-* #,##0\ _L_E_I_-;_-* &quot;-&quot;\ _L_E_I_-;_-@_-"/>
    <numFmt numFmtId="196" formatCode="_-* #,##0.00\ &quot;LEI&quot;_-;\-* #,##0.00\ &quot;LEI&quot;_-;_-* &quot;-&quot;??\ &quot;LEI&quot;_-;_-@_-"/>
    <numFmt numFmtId="197" formatCode="_-* #,##0.00\ _L_E_I_-;\-* #,##0.00\ _L_E_I_-;_-* &quot;-&quot;??\ _L_E_I_-;_-@_-"/>
    <numFmt numFmtId="198" formatCode="#,##0.00\ &quot;Kč&quot;"/>
    <numFmt numFmtId="199" formatCode="#;;\-;\-"/>
    <numFmt numFmtId="200" formatCode="mmmm/yyyy"/>
    <numFmt numFmtId="201" formatCode="mmmm\ yyyy"/>
    <numFmt numFmtId="202" formatCode="d/m"/>
    <numFmt numFmtId="203" formatCode="m/yyyy"/>
    <numFmt numFmtId="204" formatCode="mmm/yyyy"/>
    <numFmt numFmtId="205" formatCode="mmmm\ yy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#;\-#;\-;@"/>
    <numFmt numFmtId="210" formatCode="[$-405]d\.\ mmmm\ yyyy"/>
    <numFmt numFmtId="211" formatCode="[$-405]mmmm\ yy;@"/>
    <numFmt numFmtId="212" formatCode="#;#;\-;\-"/>
    <numFmt numFmtId="213" formatCode="#;\-#;\-;\-"/>
    <numFmt numFmtId="214" formatCode="[Red]#;[Red]\-#;\-;\-"/>
    <numFmt numFmtId="215" formatCode="[Red]#;[Red]\-#;;"/>
    <numFmt numFmtId="216" formatCode="#;\-#;;@"/>
    <numFmt numFmtId="217" formatCode="yyyy"/>
    <numFmt numFmtId="218" formatCode=";;;"/>
    <numFmt numFmtId="219" formatCode="d/m/yy;@"/>
  </numFmts>
  <fonts count="28">
    <font>
      <sz val="10"/>
      <color indexed="8"/>
      <name val="MS Sans Serif"/>
      <family val="0"/>
    </font>
    <font>
      <sz val="10"/>
      <color indexed="8"/>
      <name val="Arial CE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Arial CE"/>
      <family val="0"/>
    </font>
    <font>
      <b/>
      <sz val="12"/>
      <color indexed="8"/>
      <name val="Arial CE"/>
      <family val="2"/>
    </font>
    <font>
      <sz val="12"/>
      <color indexed="8"/>
      <name val="Arial CE"/>
      <family val="2"/>
    </font>
    <font>
      <sz val="10"/>
      <name val="Arial CE"/>
      <family val="2"/>
    </font>
    <font>
      <sz val="8"/>
      <color indexed="9"/>
      <name val="Times New Roman CE"/>
      <family val="1"/>
    </font>
    <font>
      <b/>
      <sz val="6"/>
      <color indexed="8"/>
      <name val="Arial CE"/>
      <family val="2"/>
    </font>
    <font>
      <sz val="6"/>
      <color indexed="8"/>
      <name val="Arial CE"/>
      <family val="2"/>
    </font>
    <font>
      <sz val="6"/>
      <color indexed="8"/>
      <name val="Arial"/>
      <family val="2"/>
    </font>
    <font>
      <sz val="6"/>
      <name val="Arial CE"/>
      <family val="2"/>
    </font>
    <font>
      <sz val="6"/>
      <color indexed="9"/>
      <name val="Times New Roman CE"/>
      <family val="1"/>
    </font>
    <font>
      <sz val="10"/>
      <color indexed="8"/>
      <name val="Times New Roman CE"/>
      <family val="1"/>
    </font>
    <font>
      <sz val="9"/>
      <color indexed="8"/>
      <name val="Arial"/>
      <family val="2"/>
    </font>
    <font>
      <sz val="10"/>
      <name val="Times New Roman CE"/>
      <family val="1"/>
    </font>
    <font>
      <sz val="8"/>
      <color indexed="8"/>
      <name val="Arial"/>
      <family val="2"/>
    </font>
    <font>
      <sz val="8"/>
      <color indexed="8"/>
      <name val="Times New Roman CE"/>
      <family val="1"/>
    </font>
    <font>
      <sz val="8"/>
      <color indexed="8"/>
      <name val="Arial CE"/>
      <family val="2"/>
    </font>
    <font>
      <b/>
      <sz val="9"/>
      <color indexed="8"/>
      <name val="Arial"/>
      <family val="2"/>
    </font>
    <font>
      <i/>
      <sz val="10"/>
      <color indexed="8"/>
      <name val="Times New Roman CE"/>
      <family val="1"/>
    </font>
    <font>
      <sz val="9"/>
      <color indexed="8"/>
      <name val="Times New Roman CE"/>
      <family val="1"/>
    </font>
    <font>
      <sz val="8"/>
      <name val="Arial"/>
      <family val="2"/>
    </font>
    <font>
      <sz val="8"/>
      <color indexed="9"/>
      <name val="Arial CE"/>
      <family val="2"/>
    </font>
    <font>
      <sz val="10"/>
      <color indexed="9"/>
      <name val="MS Sans Serif"/>
      <family val="0"/>
    </font>
    <font>
      <sz val="8"/>
      <name val="Times New Roman CE"/>
      <family val="1"/>
    </font>
    <font>
      <b/>
      <sz val="10.25"/>
      <color indexed="18"/>
      <name val="Arial CE"/>
      <family val="2"/>
    </font>
    <font>
      <sz val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8"/>
      </top>
      <bottom style="thin">
        <color indexed="22"/>
      </bottom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>
        <color indexed="63"/>
      </left>
      <right style="thin">
        <color indexed="8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0" fillId="0" borderId="0">
      <alignment/>
      <protection/>
    </xf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/>
    </xf>
    <xf numFmtId="0" fontId="1" fillId="0" borderId="0" xfId="0" applyFont="1" applyAlignment="1">
      <alignment horizontal="centerContinuous" vertical="top"/>
    </xf>
    <xf numFmtId="0" fontId="6" fillId="0" borderId="0" xfId="0" applyFont="1" applyAlignment="1">
      <alignment vertical="top"/>
    </xf>
    <xf numFmtId="0" fontId="7" fillId="0" borderId="0" xfId="0" applyFont="1" applyBorder="1" applyAlignment="1">
      <alignment/>
    </xf>
    <xf numFmtId="0" fontId="1" fillId="0" borderId="0" xfId="0" applyFont="1" applyAlignment="1">
      <alignment vertical="top"/>
    </xf>
    <xf numFmtId="0" fontId="4" fillId="0" borderId="0" xfId="0" applyNumberFormat="1" applyFont="1" applyAlignment="1">
      <alignment horizontal="center" vertical="top"/>
    </xf>
    <xf numFmtId="0" fontId="5" fillId="0" borderId="0" xfId="0" applyNumberFormat="1" applyFont="1" applyAlignment="1">
      <alignment horizontal="center" vertical="top"/>
    </xf>
    <xf numFmtId="0" fontId="8" fillId="0" borderId="0" xfId="0" applyNumberFormat="1" applyFont="1" applyAlignment="1">
      <alignment horizontal="center" vertical="top"/>
    </xf>
    <xf numFmtId="0" fontId="9" fillId="0" borderId="0" xfId="0" applyNumberFormat="1" applyFont="1" applyAlignment="1">
      <alignment horizontal="center" vertical="top"/>
    </xf>
    <xf numFmtId="0" fontId="10" fillId="0" borderId="1" xfId="0" applyFont="1" applyBorder="1" applyAlignment="1" applyProtection="1">
      <alignment horizontal="right" wrapText="1"/>
      <protection/>
    </xf>
    <xf numFmtId="0" fontId="9" fillId="0" borderId="0" xfId="0" applyFont="1" applyAlignment="1">
      <alignment horizontal="centerContinuous" vertical="top"/>
    </xf>
    <xf numFmtId="0" fontId="11" fillId="0" borderId="0" xfId="0" applyFont="1" applyAlignment="1">
      <alignment vertical="top"/>
    </xf>
    <xf numFmtId="0" fontId="12" fillId="0" borderId="0" xfId="0" applyFont="1" applyBorder="1" applyAlignment="1">
      <alignment/>
    </xf>
    <xf numFmtId="0" fontId="9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14" fillId="2" borderId="2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top"/>
    </xf>
    <xf numFmtId="0" fontId="14" fillId="0" borderId="4" xfId="0" applyFont="1" applyBorder="1" applyAlignment="1">
      <alignment vertical="top"/>
    </xf>
    <xf numFmtId="0" fontId="14" fillId="0" borderId="5" xfId="0" applyFont="1" applyBorder="1" applyAlignment="1">
      <alignment vertical="top"/>
    </xf>
    <xf numFmtId="0" fontId="13" fillId="0" borderId="0" xfId="0" applyFont="1" applyAlignment="1">
      <alignment horizontal="centerContinuous" vertical="top"/>
    </xf>
    <xf numFmtId="0" fontId="15" fillId="0" borderId="0" xfId="0" applyFont="1" applyAlignment="1">
      <alignment vertical="top"/>
    </xf>
    <xf numFmtId="0" fontId="14" fillId="2" borderId="6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1" fontId="14" fillId="2" borderId="8" xfId="21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6" fillId="0" borderId="9" xfId="0" applyFont="1" applyBorder="1" applyAlignment="1">
      <alignment/>
    </xf>
    <xf numFmtId="209" fontId="16" fillId="0" borderId="10" xfId="0" applyNumberFormat="1" applyFont="1" applyBorder="1" applyAlignment="1">
      <alignment/>
    </xf>
    <xf numFmtId="209" fontId="16" fillId="0" borderId="11" xfId="0" applyNumberFormat="1" applyFont="1" applyBorder="1" applyAlignment="1">
      <alignment/>
    </xf>
    <xf numFmtId="209" fontId="16" fillId="0" borderId="12" xfId="0" applyNumberFormat="1" applyFont="1" applyBorder="1" applyAlignment="1">
      <alignment/>
    </xf>
    <xf numFmtId="209" fontId="16" fillId="0" borderId="13" xfId="0" applyNumberFormat="1" applyFont="1" applyBorder="1" applyAlignment="1">
      <alignment/>
    </xf>
    <xf numFmtId="209" fontId="16" fillId="0" borderId="14" xfId="0" applyNumberFormat="1" applyFont="1" applyBorder="1" applyAlignment="1">
      <alignment/>
    </xf>
    <xf numFmtId="209" fontId="16" fillId="0" borderId="15" xfId="0" applyNumberFormat="1" applyFont="1" applyBorder="1" applyAlignment="1">
      <alignment/>
    </xf>
    <xf numFmtId="209" fontId="16" fillId="0" borderId="16" xfId="0" applyNumberFormat="1" applyFont="1" applyBorder="1" applyAlignment="1">
      <alignment/>
    </xf>
    <xf numFmtId="0" fontId="17" fillId="0" borderId="0" xfId="0" applyFont="1" applyAlignment="1">
      <alignment/>
    </xf>
    <xf numFmtId="216" fontId="18" fillId="0" borderId="0" xfId="0" applyNumberFormat="1" applyFont="1" applyAlignment="1">
      <alignment/>
    </xf>
    <xf numFmtId="0" fontId="16" fillId="0" borderId="17" xfId="0" applyFont="1" applyBorder="1" applyAlignment="1">
      <alignment/>
    </xf>
    <xf numFmtId="209" fontId="16" fillId="0" borderId="18" xfId="0" applyNumberFormat="1" applyFont="1" applyBorder="1" applyAlignment="1">
      <alignment/>
    </xf>
    <xf numFmtId="209" fontId="16" fillId="0" borderId="19" xfId="0" applyNumberFormat="1" applyFont="1" applyBorder="1" applyAlignment="1">
      <alignment/>
    </xf>
    <xf numFmtId="209" fontId="16" fillId="0" borderId="20" xfId="0" applyNumberFormat="1" applyFont="1" applyBorder="1" applyAlignment="1">
      <alignment/>
    </xf>
    <xf numFmtId="209" fontId="16" fillId="0" borderId="21" xfId="0" applyNumberFormat="1" applyFont="1" applyBorder="1" applyAlignment="1">
      <alignment/>
    </xf>
    <xf numFmtId="209" fontId="16" fillId="0" borderId="22" xfId="0" applyNumberFormat="1" applyFont="1" applyBorder="1" applyAlignment="1">
      <alignment/>
    </xf>
    <xf numFmtId="209" fontId="16" fillId="0" borderId="23" xfId="0" applyNumberFormat="1" applyFont="1" applyBorder="1" applyAlignment="1">
      <alignment/>
    </xf>
    <xf numFmtId="0" fontId="19" fillId="2" borderId="24" xfId="0" applyFont="1" applyFill="1" applyBorder="1" applyAlignment="1">
      <alignment/>
    </xf>
    <xf numFmtId="209" fontId="19" fillId="2" borderId="25" xfId="0" applyNumberFormat="1" applyFont="1" applyFill="1" applyBorder="1" applyAlignment="1">
      <alignment/>
    </xf>
    <xf numFmtId="209" fontId="19" fillId="2" borderId="24" xfId="0" applyNumberFormat="1" applyFont="1" applyFill="1" applyBorder="1" applyAlignment="1">
      <alignment/>
    </xf>
    <xf numFmtId="0" fontId="16" fillId="0" borderId="0" xfId="0" applyFont="1" applyAlignment="1">
      <alignment/>
    </xf>
    <xf numFmtId="9" fontId="20" fillId="0" borderId="0" xfId="21" applyFont="1" applyAlignment="1">
      <alignment/>
    </xf>
    <xf numFmtId="1" fontId="20" fillId="0" borderId="0" xfId="21" applyNumberFormat="1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Border="1" applyAlignment="1">
      <alignment vertical="top"/>
    </xf>
    <xf numFmtId="0" fontId="23" fillId="3" borderId="0" xfId="20" applyFont="1" applyFill="1" applyBorder="1" applyAlignment="1">
      <alignment horizontal="center"/>
      <protection/>
    </xf>
    <xf numFmtId="0" fontId="24" fillId="0" borderId="0" xfId="0" applyFont="1" applyAlignment="1">
      <alignment/>
    </xf>
    <xf numFmtId="0" fontId="24" fillId="0" borderId="0" xfId="0" applyNumberFormat="1" applyFont="1" applyAlignment="1">
      <alignment/>
    </xf>
    <xf numFmtId="199" fontId="22" fillId="0" borderId="0" xfId="0" applyNumberFormat="1" applyFont="1" applyAlignment="1">
      <alignment/>
    </xf>
    <xf numFmtId="0" fontId="25" fillId="0" borderId="0" xfId="0" applyFont="1" applyAlignment="1">
      <alignment/>
    </xf>
    <xf numFmtId="0" fontId="15" fillId="0" borderId="0" xfId="0" applyFont="1" applyAlignment="1">
      <alignment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List1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80"/>
                </a:solidFill>
              </a:rPr>
              <a:t>Distribuce žadatelů podle věku v době zahájení řízení</a:t>
            </a:r>
          </a:p>
        </c:rich>
      </c:tx>
      <c:layout>
        <c:manualLayout>
          <c:xMode val="factor"/>
          <c:yMode val="factor"/>
          <c:x val="0.0015"/>
          <c:y val="0.02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75"/>
          <c:y val="0.098"/>
          <c:w val="0.94525"/>
          <c:h val="0.83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demo!$O$47</c:f>
              <c:strCache>
                <c:ptCount val="1"/>
                <c:pt idx="0">
                  <c:v>Muži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demo!$N$48:$N$134</c:f>
              <c:numCache>
                <c:ptCount val="8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</c:numCache>
            </c:numRef>
          </c:cat>
          <c:val>
            <c:numRef>
              <c:f>demo!$O$48:$O$134</c:f>
              <c:numCache>
                <c:ptCount val="87"/>
                <c:pt idx="0">
                  <c:v>2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3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1</c:v>
                </c:pt>
                <c:pt idx="11">
                  <c:v>1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1</c:v>
                </c:pt>
                <c:pt idx="16">
                  <c:v>1</c:v>
                </c:pt>
                <c:pt idx="17">
                  <c:v>0</c:v>
                </c:pt>
                <c:pt idx="18">
                  <c:v>1</c:v>
                </c:pt>
                <c:pt idx="19">
                  <c:v>3</c:v>
                </c:pt>
                <c:pt idx="20">
                  <c:v>0</c:v>
                </c:pt>
                <c:pt idx="21">
                  <c:v>1</c:v>
                </c:pt>
                <c:pt idx="22">
                  <c:v>4</c:v>
                </c:pt>
                <c:pt idx="23">
                  <c:v>2</c:v>
                </c:pt>
                <c:pt idx="24">
                  <c:v>3</c:v>
                </c:pt>
                <c:pt idx="25">
                  <c:v>3</c:v>
                </c:pt>
                <c:pt idx="26">
                  <c:v>4</c:v>
                </c:pt>
                <c:pt idx="27">
                  <c:v>2</c:v>
                </c:pt>
                <c:pt idx="28">
                  <c:v>3</c:v>
                </c:pt>
                <c:pt idx="29">
                  <c:v>3</c:v>
                </c:pt>
                <c:pt idx="30">
                  <c:v>3</c:v>
                </c:pt>
                <c:pt idx="31">
                  <c:v>4</c:v>
                </c:pt>
                <c:pt idx="32">
                  <c:v>4</c:v>
                </c:pt>
                <c:pt idx="33">
                  <c:v>3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0</c:v>
                </c:pt>
                <c:pt idx="38">
                  <c:v>3</c:v>
                </c:pt>
                <c:pt idx="39">
                  <c:v>4</c:v>
                </c:pt>
                <c:pt idx="40">
                  <c:v>3</c:v>
                </c:pt>
                <c:pt idx="41">
                  <c:v>2</c:v>
                </c:pt>
                <c:pt idx="42">
                  <c:v>2</c:v>
                </c:pt>
                <c:pt idx="43">
                  <c:v>1</c:v>
                </c:pt>
                <c:pt idx="44">
                  <c:v>1</c:v>
                </c:pt>
                <c:pt idx="45">
                  <c:v>5</c:v>
                </c:pt>
                <c:pt idx="46">
                  <c:v>1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1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1</c:v>
                </c:pt>
              </c:numCache>
            </c:numRef>
          </c:val>
        </c:ser>
        <c:ser>
          <c:idx val="1"/>
          <c:order val="1"/>
          <c:tx>
            <c:strRef>
              <c:f>demo!$P$47</c:f>
              <c:strCache>
                <c:ptCount val="1"/>
                <c:pt idx="0">
                  <c:v>Ženy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demo!$N$48:$N$134</c:f>
              <c:numCache>
                <c:ptCount val="8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</c:numCache>
            </c:numRef>
          </c:cat>
          <c:val>
            <c:numRef>
              <c:f>demo!$P$48:$P$134</c:f>
              <c:numCache>
                <c:ptCount val="87"/>
                <c:pt idx="0">
                  <c:v>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2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2</c:v>
                </c:pt>
                <c:pt idx="30">
                  <c:v>1</c:v>
                </c:pt>
                <c:pt idx="31">
                  <c:v>2</c:v>
                </c:pt>
                <c:pt idx="32">
                  <c:v>0</c:v>
                </c:pt>
                <c:pt idx="33">
                  <c:v>0</c:v>
                </c:pt>
                <c:pt idx="34">
                  <c:v>1</c:v>
                </c:pt>
                <c:pt idx="35">
                  <c:v>0</c:v>
                </c:pt>
                <c:pt idx="36">
                  <c:v>1</c:v>
                </c:pt>
                <c:pt idx="37">
                  <c:v>0</c:v>
                </c:pt>
                <c:pt idx="38">
                  <c:v>0</c:v>
                </c:pt>
                <c:pt idx="39">
                  <c:v>1</c:v>
                </c:pt>
                <c:pt idx="40">
                  <c:v>0</c:v>
                </c:pt>
                <c:pt idx="41">
                  <c:v>0</c:v>
                </c:pt>
                <c:pt idx="42">
                  <c:v>1</c:v>
                </c:pt>
                <c:pt idx="43">
                  <c:v>1</c:v>
                </c:pt>
                <c:pt idx="44">
                  <c:v>0</c:v>
                </c:pt>
                <c:pt idx="45">
                  <c:v>0</c:v>
                </c:pt>
                <c:pt idx="46">
                  <c:v>1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1</c:v>
                </c:pt>
                <c:pt idx="56">
                  <c:v>0</c:v>
                </c:pt>
                <c:pt idx="57">
                  <c:v>0</c:v>
                </c:pt>
                <c:pt idx="58">
                  <c:v>1</c:v>
                </c:pt>
                <c:pt idx="59">
                  <c:v>1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</c:numCache>
            </c:numRef>
          </c:val>
        </c:ser>
        <c:overlap val="-10"/>
        <c:gapWidth val="0"/>
        <c:axId val="32004992"/>
        <c:axId val="19609473"/>
      </c:barChart>
      <c:catAx>
        <c:axId val="320049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Věk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19609473"/>
        <c:crosses val="autoZero"/>
        <c:auto val="1"/>
        <c:lblOffset val="100"/>
        <c:tickLblSkip val="5"/>
        <c:tickMarkSkip val="2"/>
        <c:noMultiLvlLbl val="0"/>
      </c:catAx>
      <c:valAx>
        <c:axId val="1960947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Počet žadatelů</a:t>
                </a:r>
              </a:p>
            </c:rich>
          </c:tx>
          <c:layout>
            <c:manualLayout>
              <c:xMode val="factor"/>
              <c:yMode val="factor"/>
              <c:x val="-0.004"/>
              <c:y val="0.00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2004992"/>
        <c:crossesAt val="1"/>
        <c:crossBetween val="between"/>
        <c:dispUnits/>
        <c:majorUnit val="1"/>
        <c:minorUnit val="0.5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5"/>
          <c:y val="0.1795"/>
        </c:manualLayout>
      </c:layout>
      <c:overlay val="0"/>
      <c:spPr>
        <a:solidFill>
          <a:srgbClr val="FFCC99"/>
        </a:solidFill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37</xdr:row>
      <xdr:rowOff>0</xdr:rowOff>
    </xdr:from>
    <xdr:to>
      <xdr:col>9</xdr:col>
      <xdr:colOff>609600</xdr:colOff>
      <xdr:row>55</xdr:row>
      <xdr:rowOff>38100</xdr:rowOff>
    </xdr:to>
    <xdr:graphicFrame>
      <xdr:nvGraphicFramePr>
        <xdr:cNvPr id="1" name="Chart 1"/>
        <xdr:cNvGraphicFramePr/>
      </xdr:nvGraphicFramePr>
      <xdr:xfrm>
        <a:off x="0" y="6124575"/>
        <a:ext cx="6048375" cy="295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tandard\Dokumenty\OAMP\200807Cz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tandard\Dokumenty\OAMP\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stavení"/>
      <sheetName val="Tit."/>
      <sheetName val="I.inst"/>
      <sheetName val="I.Inst-trend"/>
      <sheetName val="NZ-SPri"/>
      <sheetName val="NZ-Opak"/>
      <sheetName val="NZ-kde"/>
      <sheetName val="Pobyt"/>
      <sheetName val="demo"/>
      <sheetName val="soud"/>
      <sheetName val="MBD"/>
      <sheetName val="PR_po letech"/>
      <sheetName val="Azyl_akt"/>
      <sheetName val="Ž po měsících"/>
      <sheetName val="Ž po letech"/>
      <sheetName val="Dublin"/>
      <sheetName val="KS"/>
      <sheetName val="Kasace MV+KS_ciz"/>
      <sheetName val="Kasace"/>
      <sheetName val="Prázdné stránky"/>
      <sheetName val="Poslední list"/>
    </sheetNames>
    <sheetDataSet>
      <sheetData sheetId="0">
        <row r="1">
          <cell r="B1" t="str">
            <v>ČERVENEC 2008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01_1st_Final"/>
      <sheetName val="T18_PrDO_Final"/>
      <sheetName val="T01_Graf_Final"/>
      <sheetName val="T02_Stp_Final"/>
      <sheetName val="T02_Kont_Final"/>
      <sheetName val="T03_Misto_Final"/>
      <sheetName val="T04_MistoPobytu_Final"/>
      <sheetName val="T05_VekPohl_Final"/>
      <sheetName val="T05_VekPohl_Graf"/>
      <sheetName val="T06_MBD_Final"/>
      <sheetName val="T06_1stMBD_Final"/>
      <sheetName val="T07_AzylUdelen_Final"/>
      <sheetName val="T08_Odneti_Final"/>
      <sheetName val="T08a_Odneti_Final"/>
      <sheetName val="T09_MesiceRoky_Final"/>
      <sheetName val="T09_StpVCR_Final"/>
      <sheetName val="T10_PodleRokuStp_Final"/>
      <sheetName val="T11_Dublin_Final"/>
      <sheetName val="T12_KS_Final"/>
      <sheetName val="T13_KasMV_Final"/>
      <sheetName val="T14_KSbOU_Final"/>
      <sheetName val="T15_Kas_Final"/>
      <sheetName val="T16_UNHCR_Final"/>
      <sheetName val="CSU_ZadatelePodleMesicu"/>
      <sheetName val="ExportKdy"/>
      <sheetName val="T02_Opakovane_Final"/>
    </sheetNames>
    <sheetDataSet>
      <sheetData sheetId="5">
        <row r="1">
          <cell r="A1" t="str">
            <v>0</v>
          </cell>
          <cell r="B1" t="str">
            <v>1</v>
          </cell>
          <cell r="C1" t="str">
            <v>2</v>
          </cell>
          <cell r="D1" t="str">
            <v>4</v>
          </cell>
        </row>
        <row r="2">
          <cell r="A2" t="str">
            <v>Státní příslušnost</v>
          </cell>
          <cell r="B2" t="str">
            <v>PřS Vyšní Lhoty</v>
          </cell>
          <cell r="C2" t="str">
            <v>PřS Praha-Ruzyně</v>
          </cell>
          <cell r="D2" t="str">
            <v>ZZC Bělá</v>
          </cell>
        </row>
        <row r="3">
          <cell r="A3" t="str">
            <v>Afghánistán</v>
          </cell>
          <cell r="B3">
            <v>0</v>
          </cell>
          <cell r="C3">
            <v>0</v>
          </cell>
          <cell r="D3">
            <v>1</v>
          </cell>
        </row>
        <row r="4">
          <cell r="A4" t="str">
            <v>Alžírsko</v>
          </cell>
          <cell r="B4">
            <v>3</v>
          </cell>
          <cell r="C4">
            <v>0</v>
          </cell>
          <cell r="D4">
            <v>0</v>
          </cell>
        </row>
        <row r="5">
          <cell r="A5" t="str">
            <v>Arménie</v>
          </cell>
          <cell r="B5">
            <v>0</v>
          </cell>
          <cell r="C5">
            <v>0</v>
          </cell>
          <cell r="D5">
            <v>0</v>
          </cell>
        </row>
        <row r="6">
          <cell r="A6" t="str">
            <v>Bělorusko</v>
          </cell>
          <cell r="B6">
            <v>4</v>
          </cell>
          <cell r="C6">
            <v>0</v>
          </cell>
          <cell r="D6">
            <v>1</v>
          </cell>
        </row>
        <row r="7">
          <cell r="A7" t="str">
            <v>bez státní příslušnosti</v>
          </cell>
          <cell r="B7">
            <v>0</v>
          </cell>
          <cell r="C7">
            <v>0</v>
          </cell>
          <cell r="D7">
            <v>0</v>
          </cell>
        </row>
        <row r="8">
          <cell r="A8" t="str">
            <v>Čína</v>
          </cell>
          <cell r="B8">
            <v>1</v>
          </cell>
          <cell r="C8">
            <v>0</v>
          </cell>
          <cell r="D8">
            <v>0</v>
          </cell>
        </row>
        <row r="9">
          <cell r="A9" t="str">
            <v>Ghana</v>
          </cell>
          <cell r="B9">
            <v>1</v>
          </cell>
          <cell r="C9">
            <v>0</v>
          </cell>
          <cell r="D9">
            <v>0</v>
          </cell>
        </row>
        <row r="10">
          <cell r="A10" t="str">
            <v>Gruzie</v>
          </cell>
          <cell r="B10">
            <v>0</v>
          </cell>
          <cell r="C10">
            <v>0</v>
          </cell>
          <cell r="D10">
            <v>0</v>
          </cell>
        </row>
        <row r="11">
          <cell r="A11" t="str">
            <v>Guinea</v>
          </cell>
          <cell r="B11">
            <v>2</v>
          </cell>
          <cell r="C11">
            <v>0</v>
          </cell>
          <cell r="D11">
            <v>0</v>
          </cell>
        </row>
        <row r="12">
          <cell r="A12" t="str">
            <v>Indonésie</v>
          </cell>
          <cell r="B12">
            <v>2</v>
          </cell>
          <cell r="C12">
            <v>0</v>
          </cell>
          <cell r="D12">
            <v>0</v>
          </cell>
        </row>
        <row r="13">
          <cell r="A13" t="str">
            <v>Kamerun</v>
          </cell>
          <cell r="B13">
            <v>1</v>
          </cell>
          <cell r="C13">
            <v>0</v>
          </cell>
          <cell r="D13">
            <v>0</v>
          </cell>
        </row>
        <row r="14">
          <cell r="A14" t="str">
            <v>Kazachstán</v>
          </cell>
          <cell r="B14">
            <v>6</v>
          </cell>
          <cell r="C14">
            <v>0</v>
          </cell>
          <cell r="D14">
            <v>0</v>
          </cell>
        </row>
        <row r="15">
          <cell r="A15" t="str">
            <v>KLDR</v>
          </cell>
          <cell r="B15">
            <v>0</v>
          </cell>
          <cell r="C15">
            <v>0</v>
          </cell>
          <cell r="D15">
            <v>0</v>
          </cell>
        </row>
        <row r="16">
          <cell r="A16" t="str">
            <v>Konžská dem. rep.</v>
          </cell>
          <cell r="B16">
            <v>0</v>
          </cell>
          <cell r="C16">
            <v>1</v>
          </cell>
          <cell r="D16">
            <v>0</v>
          </cell>
        </row>
        <row r="17">
          <cell r="A17" t="str">
            <v>Kosovo</v>
          </cell>
          <cell r="B17">
            <v>5</v>
          </cell>
          <cell r="C17">
            <v>0</v>
          </cell>
          <cell r="D17">
            <v>0</v>
          </cell>
        </row>
        <row r="18">
          <cell r="A18" t="str">
            <v>Kuba</v>
          </cell>
          <cell r="B18">
            <v>1</v>
          </cell>
          <cell r="C18">
            <v>0</v>
          </cell>
          <cell r="D18">
            <v>0</v>
          </cell>
        </row>
        <row r="19">
          <cell r="A19" t="str">
            <v>Kyrgyzstán</v>
          </cell>
          <cell r="B19">
            <v>1</v>
          </cell>
          <cell r="C19">
            <v>0</v>
          </cell>
          <cell r="D19">
            <v>0</v>
          </cell>
        </row>
        <row r="20">
          <cell r="A20" t="str">
            <v>Litva</v>
          </cell>
          <cell r="B20">
            <v>0</v>
          </cell>
          <cell r="C20">
            <v>0</v>
          </cell>
          <cell r="D20">
            <v>0</v>
          </cell>
        </row>
        <row r="21">
          <cell r="A21" t="str">
            <v>Makedonie</v>
          </cell>
          <cell r="B21">
            <v>1</v>
          </cell>
          <cell r="C21">
            <v>1</v>
          </cell>
          <cell r="D21">
            <v>1</v>
          </cell>
        </row>
        <row r="22">
          <cell r="A22" t="str">
            <v>Moldavsko</v>
          </cell>
          <cell r="B22">
            <v>0</v>
          </cell>
          <cell r="C22">
            <v>0</v>
          </cell>
          <cell r="D22">
            <v>0</v>
          </cell>
        </row>
        <row r="23">
          <cell r="A23" t="str">
            <v>Mongolsko</v>
          </cell>
          <cell r="B23">
            <v>5</v>
          </cell>
          <cell r="C23">
            <v>0</v>
          </cell>
          <cell r="D23">
            <v>0</v>
          </cell>
        </row>
        <row r="24">
          <cell r="A24" t="str">
            <v>Nigérie</v>
          </cell>
          <cell r="B24">
            <v>4</v>
          </cell>
          <cell r="C24">
            <v>0</v>
          </cell>
          <cell r="D24">
            <v>0</v>
          </cell>
        </row>
        <row r="25">
          <cell r="A25" t="str">
            <v>Rusko</v>
          </cell>
          <cell r="B25">
            <v>5</v>
          </cell>
          <cell r="C25">
            <v>0</v>
          </cell>
          <cell r="D25">
            <v>0</v>
          </cell>
        </row>
        <row r="26">
          <cell r="A26" t="str">
            <v>Senegal</v>
          </cell>
          <cell r="B26">
            <v>1</v>
          </cell>
          <cell r="C26">
            <v>0</v>
          </cell>
          <cell r="D26">
            <v>0</v>
          </cell>
        </row>
        <row r="27">
          <cell r="A27" t="str">
            <v>Srí Lanka</v>
          </cell>
          <cell r="B27">
            <v>0</v>
          </cell>
          <cell r="C27">
            <v>2</v>
          </cell>
          <cell r="D27">
            <v>0</v>
          </cell>
        </row>
        <row r="28">
          <cell r="A28" t="str">
            <v>Súdán</v>
          </cell>
          <cell r="B28">
            <v>1</v>
          </cell>
          <cell r="C28">
            <v>0</v>
          </cell>
          <cell r="D2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3"/>
  <dimension ref="A1:Q134"/>
  <sheetViews>
    <sheetView showGridLines="0" tabSelected="1" zoomScaleSheetLayoutView="100" workbookViewId="0" topLeftCell="A1">
      <selection activeCell="A1" sqref="A1:J1"/>
    </sheetView>
  </sheetViews>
  <sheetFormatPr defaultColWidth="9.140625" defaultRowHeight="12.75"/>
  <cols>
    <col min="1" max="1" width="10.7109375" style="26" customWidth="1"/>
    <col min="2" max="2" width="19.421875" style="48" bestFit="1" customWidth="1"/>
    <col min="3" max="3" width="6.7109375" style="26" customWidth="1"/>
    <col min="4" max="4" width="6.7109375" style="48" customWidth="1"/>
    <col min="5" max="5" width="8.00390625" style="49" customWidth="1"/>
    <col min="6" max="6" width="6.7109375" style="26" customWidth="1"/>
    <col min="7" max="7" width="6.7109375" style="50" customWidth="1"/>
    <col min="8" max="9" width="8.28125" style="26" customWidth="1"/>
    <col min="10" max="10" width="10.7109375" style="26" customWidth="1"/>
    <col min="11" max="11" width="4.7109375" style="26" bestFit="1" customWidth="1"/>
    <col min="12" max="12" width="7.140625" style="26" bestFit="1" customWidth="1"/>
    <col min="13" max="13" width="6.7109375" style="59" customWidth="1"/>
    <col min="14" max="14" width="8.00390625" style="5" customWidth="1"/>
    <col min="15" max="15" width="7.00390625" style="5" customWidth="1"/>
    <col min="16" max="16" width="5.00390625" style="5" customWidth="1"/>
    <col min="17" max="17" width="9.140625" style="59" customWidth="1"/>
    <col min="18" max="16384" width="9.140625" style="26" customWidth="1"/>
  </cols>
  <sheetData>
    <row r="1" spans="1:17" s="6" customFormat="1" ht="15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4"/>
      <c r="N1" s="5"/>
      <c r="O1" s="5"/>
      <c r="P1" s="5"/>
      <c r="Q1" s="4"/>
    </row>
    <row r="2" spans="1:17" s="6" customFormat="1" ht="24.75" customHeight="1">
      <c r="A2" s="7" t="str">
        <f>LOWER('[1]Nastavení'!B1)</f>
        <v>červenec 2008</v>
      </c>
      <c r="B2" s="8"/>
      <c r="C2" s="8"/>
      <c r="D2" s="8"/>
      <c r="E2" s="8"/>
      <c r="F2" s="8"/>
      <c r="G2" s="8"/>
      <c r="H2" s="8"/>
      <c r="I2" s="8"/>
      <c r="J2" s="8"/>
      <c r="K2" s="3"/>
      <c r="L2" s="3"/>
      <c r="M2" s="4"/>
      <c r="N2" s="5"/>
      <c r="O2" s="5"/>
      <c r="P2" s="5"/>
      <c r="Q2" s="4"/>
    </row>
    <row r="3" spans="1:17" s="15" customFormat="1" ht="8.25">
      <c r="A3" s="9"/>
      <c r="B3" s="10"/>
      <c r="C3" s="10"/>
      <c r="D3" s="10"/>
      <c r="E3" s="10"/>
      <c r="F3" s="10"/>
      <c r="G3" s="10"/>
      <c r="H3" s="10"/>
      <c r="I3" s="11" t="s">
        <v>1</v>
      </c>
      <c r="J3" s="10"/>
      <c r="K3" s="12"/>
      <c r="L3" s="12"/>
      <c r="M3" s="13"/>
      <c r="N3" s="14"/>
      <c r="O3" s="14"/>
      <c r="P3" s="14"/>
      <c r="Q3" s="13"/>
    </row>
    <row r="4" spans="2:17" s="16" customFormat="1" ht="12.75">
      <c r="B4" s="17" t="s">
        <v>2</v>
      </c>
      <c r="C4" s="18" t="s">
        <v>3</v>
      </c>
      <c r="D4" s="19"/>
      <c r="E4" s="20"/>
      <c r="F4" s="18" t="s">
        <v>4</v>
      </c>
      <c r="G4" s="19"/>
      <c r="H4" s="20"/>
      <c r="I4" s="17" t="s">
        <v>5</v>
      </c>
      <c r="J4" s="21"/>
      <c r="K4" s="21"/>
      <c r="L4" s="21"/>
      <c r="M4" s="22"/>
      <c r="N4" s="5"/>
      <c r="O4" s="5"/>
      <c r="P4" s="5"/>
      <c r="Q4" s="22"/>
    </row>
    <row r="5" spans="2:17" s="16" customFormat="1" ht="12.75">
      <c r="B5" s="23"/>
      <c r="C5" s="24" t="s">
        <v>6</v>
      </c>
      <c r="D5" s="24" t="s">
        <v>7</v>
      </c>
      <c r="E5" s="25" t="s">
        <v>5</v>
      </c>
      <c r="F5" s="24" t="s">
        <v>6</v>
      </c>
      <c r="G5" s="24" t="s">
        <v>7</v>
      </c>
      <c r="H5" s="25" t="s">
        <v>8</v>
      </c>
      <c r="I5" s="23"/>
      <c r="J5" s="21"/>
      <c r="K5" s="26"/>
      <c r="L5" s="21"/>
      <c r="M5" s="22"/>
      <c r="N5" s="5"/>
      <c r="O5" s="5"/>
      <c r="P5" s="5"/>
      <c r="Q5" s="22"/>
    </row>
    <row r="6" spans="2:17" s="16" customFormat="1" ht="12.75">
      <c r="B6" s="27" t="s">
        <v>9</v>
      </c>
      <c r="C6" s="28">
        <v>1</v>
      </c>
      <c r="D6" s="29">
        <v>0</v>
      </c>
      <c r="E6" s="30">
        <v>1</v>
      </c>
      <c r="F6" s="31">
        <v>0</v>
      </c>
      <c r="G6" s="32">
        <v>0</v>
      </c>
      <c r="H6" s="33">
        <v>0</v>
      </c>
      <c r="I6" s="34">
        <v>1</v>
      </c>
      <c r="J6" s="35"/>
      <c r="K6" s="36">
        <f aca="true" t="shared" si="0" ref="K6:K35">SUM(C6:H6)-E6-H6-I6</f>
        <v>0</v>
      </c>
      <c r="L6" s="21"/>
      <c r="M6" s="22"/>
      <c r="N6" s="5"/>
      <c r="O6" s="5"/>
      <c r="P6" s="5"/>
      <c r="Q6" s="22"/>
    </row>
    <row r="7" spans="2:17" s="16" customFormat="1" ht="12.75">
      <c r="B7" s="37" t="s">
        <v>10</v>
      </c>
      <c r="C7" s="38">
        <v>3</v>
      </c>
      <c r="D7" s="39">
        <v>0</v>
      </c>
      <c r="E7" s="40">
        <v>3</v>
      </c>
      <c r="F7" s="41">
        <v>0</v>
      </c>
      <c r="G7" s="39">
        <v>0</v>
      </c>
      <c r="H7" s="42">
        <v>0</v>
      </c>
      <c r="I7" s="43">
        <v>3</v>
      </c>
      <c r="J7" s="35"/>
      <c r="K7" s="36">
        <f t="shared" si="0"/>
        <v>0</v>
      </c>
      <c r="L7" s="26"/>
      <c r="M7" s="22"/>
      <c r="N7" s="5"/>
      <c r="O7" s="5"/>
      <c r="P7" s="5"/>
      <c r="Q7" s="22"/>
    </row>
    <row r="8" spans="2:17" s="16" customFormat="1" ht="12.75">
      <c r="B8" s="37" t="s">
        <v>11</v>
      </c>
      <c r="C8" s="38">
        <v>1</v>
      </c>
      <c r="D8" s="39">
        <v>0</v>
      </c>
      <c r="E8" s="40">
        <v>1</v>
      </c>
      <c r="F8" s="41">
        <v>0</v>
      </c>
      <c r="G8" s="39">
        <v>0</v>
      </c>
      <c r="H8" s="42">
        <v>0</v>
      </c>
      <c r="I8" s="43">
        <v>1</v>
      </c>
      <c r="J8" s="35"/>
      <c r="K8" s="36">
        <f t="shared" si="0"/>
        <v>0</v>
      </c>
      <c r="L8" s="26"/>
      <c r="M8" s="22"/>
      <c r="N8" s="5"/>
      <c r="O8" s="5"/>
      <c r="P8" s="5"/>
      <c r="Q8" s="22"/>
    </row>
    <row r="9" spans="2:17" s="16" customFormat="1" ht="12.75">
      <c r="B9" s="37" t="s">
        <v>12</v>
      </c>
      <c r="C9" s="38">
        <v>4</v>
      </c>
      <c r="D9" s="39">
        <v>1</v>
      </c>
      <c r="E9" s="40">
        <v>5</v>
      </c>
      <c r="F9" s="41">
        <v>1</v>
      </c>
      <c r="G9" s="39">
        <v>2</v>
      </c>
      <c r="H9" s="42">
        <v>3</v>
      </c>
      <c r="I9" s="43">
        <v>8</v>
      </c>
      <c r="J9" s="35"/>
      <c r="K9" s="36">
        <f t="shared" si="0"/>
        <v>0</v>
      </c>
      <c r="L9" s="26"/>
      <c r="M9" s="22"/>
      <c r="N9" s="5"/>
      <c r="O9" s="5"/>
      <c r="P9" s="5"/>
      <c r="Q9" s="22"/>
    </row>
    <row r="10" spans="2:17" s="16" customFormat="1" ht="12.75">
      <c r="B10" s="37" t="s">
        <v>13</v>
      </c>
      <c r="C10" s="38">
        <v>2</v>
      </c>
      <c r="D10" s="39">
        <v>0</v>
      </c>
      <c r="E10" s="40">
        <v>2</v>
      </c>
      <c r="F10" s="41">
        <v>0</v>
      </c>
      <c r="G10" s="39">
        <v>1</v>
      </c>
      <c r="H10" s="42">
        <v>1</v>
      </c>
      <c r="I10" s="43">
        <v>3</v>
      </c>
      <c r="J10" s="26"/>
      <c r="K10" s="36">
        <f t="shared" si="0"/>
        <v>0</v>
      </c>
      <c r="L10" s="26"/>
      <c r="M10" s="22"/>
      <c r="N10" s="5"/>
      <c r="O10" s="5"/>
      <c r="P10" s="5"/>
      <c r="Q10" s="22"/>
    </row>
    <row r="11" spans="2:17" s="16" customFormat="1" ht="12.75">
      <c r="B11" s="37" t="s">
        <v>14</v>
      </c>
      <c r="C11" s="38">
        <v>1</v>
      </c>
      <c r="D11" s="39">
        <v>0</v>
      </c>
      <c r="E11" s="40">
        <v>1</v>
      </c>
      <c r="F11" s="41">
        <v>0</v>
      </c>
      <c r="G11" s="39">
        <v>0</v>
      </c>
      <c r="H11" s="42">
        <v>0</v>
      </c>
      <c r="I11" s="43">
        <v>1</v>
      </c>
      <c r="J11" s="26"/>
      <c r="K11" s="36">
        <f t="shared" si="0"/>
        <v>0</v>
      </c>
      <c r="L11" s="26"/>
      <c r="M11" s="22"/>
      <c r="N11" s="5"/>
      <c r="O11" s="5"/>
      <c r="P11" s="5"/>
      <c r="Q11" s="22"/>
    </row>
    <row r="12" spans="2:17" s="16" customFormat="1" ht="12.75">
      <c r="B12" s="37" t="s">
        <v>15</v>
      </c>
      <c r="C12" s="38">
        <v>1</v>
      </c>
      <c r="D12" s="39">
        <v>0</v>
      </c>
      <c r="E12" s="40">
        <v>1</v>
      </c>
      <c r="F12" s="41">
        <v>0</v>
      </c>
      <c r="G12" s="39">
        <v>0</v>
      </c>
      <c r="H12" s="42">
        <v>0</v>
      </c>
      <c r="I12" s="43">
        <v>1</v>
      </c>
      <c r="J12" s="26"/>
      <c r="K12" s="36">
        <f t="shared" si="0"/>
        <v>0</v>
      </c>
      <c r="L12" s="26"/>
      <c r="M12" s="22"/>
      <c r="N12" s="5"/>
      <c r="O12" s="5"/>
      <c r="P12" s="5"/>
      <c r="Q12" s="22"/>
    </row>
    <row r="13" spans="2:17" s="16" customFormat="1" ht="12.75">
      <c r="B13" s="37" t="s">
        <v>16</v>
      </c>
      <c r="C13" s="38">
        <v>1</v>
      </c>
      <c r="D13" s="39">
        <v>0</v>
      </c>
      <c r="E13" s="40">
        <v>1</v>
      </c>
      <c r="F13" s="41">
        <v>0</v>
      </c>
      <c r="G13" s="39">
        <v>0</v>
      </c>
      <c r="H13" s="42">
        <v>0</v>
      </c>
      <c r="I13" s="43">
        <v>1</v>
      </c>
      <c r="J13" s="26"/>
      <c r="K13" s="36">
        <f t="shared" si="0"/>
        <v>0</v>
      </c>
      <c r="L13" s="26"/>
      <c r="M13" s="22"/>
      <c r="N13" s="5"/>
      <c r="O13" s="5"/>
      <c r="P13" s="5"/>
      <c r="Q13" s="22"/>
    </row>
    <row r="14" spans="2:17" s="16" customFormat="1" ht="12.75">
      <c r="B14" s="37" t="s">
        <v>17</v>
      </c>
      <c r="C14" s="38">
        <v>2</v>
      </c>
      <c r="D14" s="39">
        <v>0</v>
      </c>
      <c r="E14" s="40">
        <v>2</v>
      </c>
      <c r="F14" s="41">
        <v>0</v>
      </c>
      <c r="G14" s="39">
        <v>0</v>
      </c>
      <c r="H14" s="42">
        <v>0</v>
      </c>
      <c r="I14" s="43">
        <v>2</v>
      </c>
      <c r="J14" s="26"/>
      <c r="K14" s="36">
        <f t="shared" si="0"/>
        <v>0</v>
      </c>
      <c r="L14" s="26"/>
      <c r="M14" s="22"/>
      <c r="N14" s="5"/>
      <c r="O14" s="5"/>
      <c r="P14" s="5"/>
      <c r="Q14" s="22"/>
    </row>
    <row r="15" spans="2:17" s="16" customFormat="1" ht="12.75">
      <c r="B15" s="37" t="s">
        <v>18</v>
      </c>
      <c r="C15" s="38">
        <v>0</v>
      </c>
      <c r="D15" s="39">
        <v>2</v>
      </c>
      <c r="E15" s="40">
        <v>2</v>
      </c>
      <c r="F15" s="41">
        <v>0</v>
      </c>
      <c r="G15" s="39">
        <v>0</v>
      </c>
      <c r="H15" s="42">
        <v>0</v>
      </c>
      <c r="I15" s="43">
        <v>2</v>
      </c>
      <c r="J15" s="26"/>
      <c r="K15" s="36">
        <f t="shared" si="0"/>
        <v>0</v>
      </c>
      <c r="L15" s="26"/>
      <c r="M15" s="22"/>
      <c r="N15" s="5"/>
      <c r="O15" s="5"/>
      <c r="P15" s="5"/>
      <c r="Q15" s="22"/>
    </row>
    <row r="16" spans="2:17" s="16" customFormat="1" ht="12.75">
      <c r="B16" s="37" t="s">
        <v>19</v>
      </c>
      <c r="C16" s="38">
        <v>1</v>
      </c>
      <c r="D16" s="39">
        <v>0</v>
      </c>
      <c r="E16" s="40">
        <v>1</v>
      </c>
      <c r="F16" s="41">
        <v>0</v>
      </c>
      <c r="G16" s="39">
        <v>0</v>
      </c>
      <c r="H16" s="42">
        <v>0</v>
      </c>
      <c r="I16" s="43">
        <v>1</v>
      </c>
      <c r="J16" s="26"/>
      <c r="K16" s="36">
        <f t="shared" si="0"/>
        <v>0</v>
      </c>
      <c r="L16" s="26"/>
      <c r="M16" s="22"/>
      <c r="N16" s="5"/>
      <c r="O16" s="5"/>
      <c r="P16" s="5"/>
      <c r="Q16" s="22"/>
    </row>
    <row r="17" spans="2:17" s="16" customFormat="1" ht="12.75">
      <c r="B17" s="37" t="s">
        <v>20</v>
      </c>
      <c r="C17" s="38">
        <v>3</v>
      </c>
      <c r="D17" s="39">
        <v>1</v>
      </c>
      <c r="E17" s="40">
        <v>4</v>
      </c>
      <c r="F17" s="41">
        <v>2</v>
      </c>
      <c r="G17" s="39">
        <v>1</v>
      </c>
      <c r="H17" s="42">
        <v>3</v>
      </c>
      <c r="I17" s="43">
        <v>7</v>
      </c>
      <c r="J17" s="26"/>
      <c r="K17" s="36">
        <f t="shared" si="0"/>
        <v>0</v>
      </c>
      <c r="L17" s="26"/>
      <c r="M17" s="22"/>
      <c r="N17" s="5"/>
      <c r="O17" s="5"/>
      <c r="P17" s="5"/>
      <c r="Q17" s="22"/>
    </row>
    <row r="18" spans="2:17" s="16" customFormat="1" ht="12.75">
      <c r="B18" s="37" t="s">
        <v>21</v>
      </c>
      <c r="C18" s="38">
        <v>3</v>
      </c>
      <c r="D18" s="39">
        <v>2</v>
      </c>
      <c r="E18" s="40">
        <v>5</v>
      </c>
      <c r="F18" s="41">
        <v>0</v>
      </c>
      <c r="G18" s="39">
        <v>0</v>
      </c>
      <c r="H18" s="42">
        <v>0</v>
      </c>
      <c r="I18" s="43">
        <v>5</v>
      </c>
      <c r="J18" s="26"/>
      <c r="K18" s="36">
        <f t="shared" si="0"/>
        <v>0</v>
      </c>
      <c r="L18" s="26"/>
      <c r="M18" s="22"/>
      <c r="N18" s="5"/>
      <c r="O18" s="5"/>
      <c r="P18" s="5"/>
      <c r="Q18" s="22"/>
    </row>
    <row r="19" spans="2:17" s="16" customFormat="1" ht="12.75">
      <c r="B19" s="37" t="s">
        <v>22</v>
      </c>
      <c r="C19" s="38">
        <v>1</v>
      </c>
      <c r="D19" s="39">
        <v>0</v>
      </c>
      <c r="E19" s="40">
        <v>1</v>
      </c>
      <c r="F19" s="41">
        <v>0</v>
      </c>
      <c r="G19" s="39">
        <v>0</v>
      </c>
      <c r="H19" s="42">
        <v>0</v>
      </c>
      <c r="I19" s="43">
        <v>1</v>
      </c>
      <c r="J19" s="26"/>
      <c r="K19" s="36">
        <f t="shared" si="0"/>
        <v>0</v>
      </c>
      <c r="L19" s="26"/>
      <c r="M19" s="22"/>
      <c r="N19" s="5"/>
      <c r="O19" s="5"/>
      <c r="P19" s="5"/>
      <c r="Q19" s="22"/>
    </row>
    <row r="20" spans="2:17" s="16" customFormat="1" ht="12.75">
      <c r="B20" s="37" t="s">
        <v>23</v>
      </c>
      <c r="C20" s="38">
        <v>2</v>
      </c>
      <c r="D20" s="39">
        <v>1</v>
      </c>
      <c r="E20" s="40">
        <v>3</v>
      </c>
      <c r="F20" s="41">
        <v>1</v>
      </c>
      <c r="G20" s="39">
        <v>2</v>
      </c>
      <c r="H20" s="42">
        <v>3</v>
      </c>
      <c r="I20" s="43">
        <v>6</v>
      </c>
      <c r="J20" s="26"/>
      <c r="K20" s="36">
        <f t="shared" si="0"/>
        <v>0</v>
      </c>
      <c r="L20" s="26"/>
      <c r="M20" s="22"/>
      <c r="N20" s="5"/>
      <c r="O20" s="5"/>
      <c r="P20" s="5"/>
      <c r="Q20" s="22"/>
    </row>
    <row r="21" spans="2:17" s="16" customFormat="1" ht="12.75">
      <c r="B21" s="37" t="s">
        <v>24</v>
      </c>
      <c r="C21" s="38">
        <v>0</v>
      </c>
      <c r="D21" s="39">
        <v>1</v>
      </c>
      <c r="E21" s="40">
        <v>1</v>
      </c>
      <c r="F21" s="41">
        <v>0</v>
      </c>
      <c r="G21" s="39">
        <v>0</v>
      </c>
      <c r="H21" s="42">
        <v>0</v>
      </c>
      <c r="I21" s="43">
        <v>1</v>
      </c>
      <c r="J21" s="26"/>
      <c r="K21" s="36">
        <f t="shared" si="0"/>
        <v>0</v>
      </c>
      <c r="L21" s="26"/>
      <c r="M21" s="22"/>
      <c r="N21" s="5"/>
      <c r="O21" s="5"/>
      <c r="P21" s="5"/>
      <c r="Q21" s="22"/>
    </row>
    <row r="22" spans="2:17" s="16" customFormat="1" ht="12.75">
      <c r="B22" s="37" t="s">
        <v>25</v>
      </c>
      <c r="C22" s="38">
        <v>0</v>
      </c>
      <c r="D22" s="39">
        <v>1</v>
      </c>
      <c r="E22" s="40">
        <v>1</v>
      </c>
      <c r="F22" s="41">
        <v>1</v>
      </c>
      <c r="G22" s="39">
        <v>0</v>
      </c>
      <c r="H22" s="42">
        <v>1</v>
      </c>
      <c r="I22" s="43">
        <v>2</v>
      </c>
      <c r="J22" s="26"/>
      <c r="K22" s="36">
        <f t="shared" si="0"/>
        <v>0</v>
      </c>
      <c r="L22" s="26"/>
      <c r="M22" s="22"/>
      <c r="N22" s="5"/>
      <c r="O22" s="5"/>
      <c r="P22" s="5"/>
      <c r="Q22" s="22"/>
    </row>
    <row r="23" spans="2:17" s="16" customFormat="1" ht="12.75">
      <c r="B23" s="37" t="s">
        <v>26</v>
      </c>
      <c r="C23" s="38">
        <v>1</v>
      </c>
      <c r="D23" s="39">
        <v>0</v>
      </c>
      <c r="E23" s="40">
        <v>1</v>
      </c>
      <c r="F23" s="41">
        <v>0</v>
      </c>
      <c r="G23" s="39">
        <v>0</v>
      </c>
      <c r="H23" s="42">
        <v>0</v>
      </c>
      <c r="I23" s="43">
        <v>1</v>
      </c>
      <c r="J23" s="26"/>
      <c r="K23" s="36">
        <f t="shared" si="0"/>
        <v>0</v>
      </c>
      <c r="L23" s="26"/>
      <c r="M23" s="22"/>
      <c r="N23" s="5"/>
      <c r="O23" s="5"/>
      <c r="P23" s="5"/>
      <c r="Q23" s="22"/>
    </row>
    <row r="24" spans="2:17" s="16" customFormat="1" ht="12.75">
      <c r="B24" s="37" t="s">
        <v>27</v>
      </c>
      <c r="C24" s="38">
        <v>3</v>
      </c>
      <c r="D24" s="39">
        <v>0</v>
      </c>
      <c r="E24" s="40">
        <v>3</v>
      </c>
      <c r="F24" s="41">
        <v>0</v>
      </c>
      <c r="G24" s="39">
        <v>0</v>
      </c>
      <c r="H24" s="42">
        <v>0</v>
      </c>
      <c r="I24" s="43">
        <v>3</v>
      </c>
      <c r="J24" s="26"/>
      <c r="K24" s="36">
        <f t="shared" si="0"/>
        <v>0</v>
      </c>
      <c r="L24" s="26"/>
      <c r="M24" s="22"/>
      <c r="N24" s="5"/>
      <c r="O24" s="5"/>
      <c r="P24" s="5"/>
      <c r="Q24" s="22"/>
    </row>
    <row r="25" spans="2:17" s="16" customFormat="1" ht="12.75">
      <c r="B25" s="37" t="s">
        <v>28</v>
      </c>
      <c r="C25" s="38">
        <v>1</v>
      </c>
      <c r="D25" s="39">
        <v>0</v>
      </c>
      <c r="E25" s="40">
        <v>1</v>
      </c>
      <c r="F25" s="41">
        <v>0</v>
      </c>
      <c r="G25" s="39">
        <v>0</v>
      </c>
      <c r="H25" s="42">
        <v>0</v>
      </c>
      <c r="I25" s="43">
        <v>1</v>
      </c>
      <c r="J25" s="26"/>
      <c r="K25" s="36">
        <f t="shared" si="0"/>
        <v>0</v>
      </c>
      <c r="L25" s="26"/>
      <c r="M25" s="22"/>
      <c r="N25" s="5"/>
      <c r="O25" s="5"/>
      <c r="P25" s="5"/>
      <c r="Q25" s="22"/>
    </row>
    <row r="26" spans="2:17" s="16" customFormat="1" ht="12.75">
      <c r="B26" s="37" t="s">
        <v>29</v>
      </c>
      <c r="C26" s="38">
        <v>6</v>
      </c>
      <c r="D26" s="39">
        <v>0</v>
      </c>
      <c r="E26" s="40">
        <v>6</v>
      </c>
      <c r="F26" s="41">
        <v>1</v>
      </c>
      <c r="G26" s="39">
        <v>1</v>
      </c>
      <c r="H26" s="42">
        <v>2</v>
      </c>
      <c r="I26" s="43">
        <v>8</v>
      </c>
      <c r="J26" s="26"/>
      <c r="K26" s="36">
        <f t="shared" si="0"/>
        <v>0</v>
      </c>
      <c r="L26" s="26"/>
      <c r="M26" s="22"/>
      <c r="N26" s="5"/>
      <c r="O26" s="5"/>
      <c r="P26" s="5"/>
      <c r="Q26" s="22"/>
    </row>
    <row r="27" spans="2:17" s="16" customFormat="1" ht="12.75">
      <c r="B27" s="37" t="s">
        <v>30</v>
      </c>
      <c r="C27" s="38">
        <v>2</v>
      </c>
      <c r="D27" s="39">
        <v>2</v>
      </c>
      <c r="E27" s="40">
        <v>4</v>
      </c>
      <c r="F27" s="41">
        <v>0</v>
      </c>
      <c r="G27" s="39">
        <v>0</v>
      </c>
      <c r="H27" s="42">
        <v>0</v>
      </c>
      <c r="I27" s="43">
        <v>4</v>
      </c>
      <c r="J27" s="26"/>
      <c r="K27" s="36">
        <f t="shared" si="0"/>
        <v>0</v>
      </c>
      <c r="L27" s="26"/>
      <c r="M27" s="22"/>
      <c r="N27" s="5"/>
      <c r="O27" s="5"/>
      <c r="P27" s="5"/>
      <c r="Q27" s="22"/>
    </row>
    <row r="28" spans="2:17" s="16" customFormat="1" ht="12.75">
      <c r="B28" s="37" t="s">
        <v>31</v>
      </c>
      <c r="C28" s="38">
        <v>3</v>
      </c>
      <c r="D28" s="39">
        <v>1</v>
      </c>
      <c r="E28" s="40">
        <v>4</v>
      </c>
      <c r="F28" s="41">
        <v>1</v>
      </c>
      <c r="G28" s="39">
        <v>1</v>
      </c>
      <c r="H28" s="42">
        <v>2</v>
      </c>
      <c r="I28" s="43">
        <v>6</v>
      </c>
      <c r="J28" s="26"/>
      <c r="K28" s="36">
        <f t="shared" si="0"/>
        <v>0</v>
      </c>
      <c r="L28" s="26"/>
      <c r="M28" s="22"/>
      <c r="N28" s="5"/>
      <c r="O28" s="5"/>
      <c r="P28" s="5"/>
      <c r="Q28" s="22"/>
    </row>
    <row r="29" spans="2:17" s="16" customFormat="1" ht="12.75">
      <c r="B29" s="37" t="s">
        <v>32</v>
      </c>
      <c r="C29" s="38">
        <v>1</v>
      </c>
      <c r="D29" s="39">
        <v>0</v>
      </c>
      <c r="E29" s="40">
        <v>1</v>
      </c>
      <c r="F29" s="41">
        <v>0</v>
      </c>
      <c r="G29" s="39">
        <v>0</v>
      </c>
      <c r="H29" s="42">
        <v>0</v>
      </c>
      <c r="I29" s="43">
        <v>1</v>
      </c>
      <c r="J29" s="26"/>
      <c r="K29" s="36">
        <f t="shared" si="0"/>
        <v>0</v>
      </c>
      <c r="L29" s="26"/>
      <c r="M29" s="22"/>
      <c r="N29" s="5"/>
      <c r="O29" s="5"/>
      <c r="P29" s="5"/>
      <c r="Q29" s="22"/>
    </row>
    <row r="30" spans="2:17" s="16" customFormat="1" ht="12.75">
      <c r="B30" s="37" t="s">
        <v>33</v>
      </c>
      <c r="C30" s="38">
        <v>2</v>
      </c>
      <c r="D30" s="39">
        <v>0</v>
      </c>
      <c r="E30" s="40">
        <v>2</v>
      </c>
      <c r="F30" s="41">
        <v>0</v>
      </c>
      <c r="G30" s="39">
        <v>0</v>
      </c>
      <c r="H30" s="42">
        <v>0</v>
      </c>
      <c r="I30" s="43">
        <v>2</v>
      </c>
      <c r="J30" s="26"/>
      <c r="K30" s="36">
        <f t="shared" si="0"/>
        <v>0</v>
      </c>
      <c r="L30" s="26"/>
      <c r="M30" s="22"/>
      <c r="N30" s="5"/>
      <c r="O30" s="5"/>
      <c r="P30" s="5"/>
      <c r="Q30" s="22"/>
    </row>
    <row r="31" spans="2:17" s="16" customFormat="1" ht="12.75">
      <c r="B31" s="37" t="s">
        <v>34</v>
      </c>
      <c r="C31" s="38">
        <v>1</v>
      </c>
      <c r="D31" s="39">
        <v>0</v>
      </c>
      <c r="E31" s="40">
        <v>1</v>
      </c>
      <c r="F31" s="41">
        <v>0</v>
      </c>
      <c r="G31" s="39">
        <v>0</v>
      </c>
      <c r="H31" s="42">
        <v>0</v>
      </c>
      <c r="I31" s="43">
        <v>1</v>
      </c>
      <c r="J31" s="26"/>
      <c r="K31" s="36">
        <f t="shared" si="0"/>
        <v>0</v>
      </c>
      <c r="L31" s="26"/>
      <c r="M31" s="22"/>
      <c r="N31" s="5"/>
      <c r="O31" s="5"/>
      <c r="P31" s="5"/>
      <c r="Q31" s="22"/>
    </row>
    <row r="32" spans="2:17" s="16" customFormat="1" ht="12.75">
      <c r="B32" s="37" t="s">
        <v>35</v>
      </c>
      <c r="C32" s="38">
        <v>2</v>
      </c>
      <c r="D32" s="39">
        <v>1</v>
      </c>
      <c r="E32" s="40">
        <v>3</v>
      </c>
      <c r="F32" s="41">
        <v>3</v>
      </c>
      <c r="G32" s="39">
        <v>1</v>
      </c>
      <c r="H32" s="42">
        <v>4</v>
      </c>
      <c r="I32" s="43">
        <v>7</v>
      </c>
      <c r="J32" s="26"/>
      <c r="K32" s="36">
        <f t="shared" si="0"/>
        <v>0</v>
      </c>
      <c r="L32" s="26"/>
      <c r="M32" s="22"/>
      <c r="N32" s="5"/>
      <c r="O32" s="5"/>
      <c r="P32" s="5"/>
      <c r="Q32" s="22"/>
    </row>
    <row r="33" spans="2:17" s="16" customFormat="1" ht="12.75">
      <c r="B33" s="37" t="s">
        <v>36</v>
      </c>
      <c r="C33" s="38">
        <v>20</v>
      </c>
      <c r="D33" s="39">
        <v>6</v>
      </c>
      <c r="E33" s="40">
        <v>26</v>
      </c>
      <c r="F33" s="41">
        <v>2</v>
      </c>
      <c r="G33" s="39">
        <v>1</v>
      </c>
      <c r="H33" s="42">
        <v>3</v>
      </c>
      <c r="I33" s="43">
        <v>29</v>
      </c>
      <c r="J33" s="26"/>
      <c r="K33" s="36">
        <f t="shared" si="0"/>
        <v>0</v>
      </c>
      <c r="L33" s="26"/>
      <c r="M33" s="22"/>
      <c r="N33" s="5"/>
      <c r="O33" s="5"/>
      <c r="P33" s="5"/>
      <c r="Q33" s="22"/>
    </row>
    <row r="34" spans="2:17" s="16" customFormat="1" ht="12.75">
      <c r="B34" s="37" t="s">
        <v>37</v>
      </c>
      <c r="C34" s="38">
        <v>5</v>
      </c>
      <c r="D34" s="39">
        <v>1</v>
      </c>
      <c r="E34" s="40">
        <v>6</v>
      </c>
      <c r="F34" s="41">
        <v>0</v>
      </c>
      <c r="G34" s="39">
        <v>0</v>
      </c>
      <c r="H34" s="42">
        <v>0</v>
      </c>
      <c r="I34" s="43">
        <v>6</v>
      </c>
      <c r="J34" s="26"/>
      <c r="K34" s="36">
        <f t="shared" si="0"/>
        <v>0</v>
      </c>
      <c r="L34" s="26"/>
      <c r="M34" s="22"/>
      <c r="N34" s="5"/>
      <c r="O34" s="5"/>
      <c r="P34" s="5"/>
      <c r="Q34" s="22"/>
    </row>
    <row r="35" spans="2:17" s="16" customFormat="1" ht="12.75">
      <c r="B35" s="44" t="s">
        <v>5</v>
      </c>
      <c r="C35" s="45">
        <v>73</v>
      </c>
      <c r="D35" s="46">
        <v>20</v>
      </c>
      <c r="E35" s="46">
        <v>93</v>
      </c>
      <c r="F35" s="46">
        <v>12</v>
      </c>
      <c r="G35" s="46">
        <v>10</v>
      </c>
      <c r="H35" s="46">
        <v>22</v>
      </c>
      <c r="I35" s="46">
        <v>115</v>
      </c>
      <c r="J35" s="26"/>
      <c r="K35" s="36">
        <f t="shared" si="0"/>
        <v>0</v>
      </c>
      <c r="L35" s="26"/>
      <c r="M35" s="22"/>
      <c r="N35" s="5"/>
      <c r="O35" s="5"/>
      <c r="P35" s="5"/>
      <c r="Q35" s="22"/>
    </row>
    <row r="36" spans="2:17" s="16" customFormat="1" ht="12.75">
      <c r="B36" s="47"/>
      <c r="C36" s="47"/>
      <c r="D36" s="47"/>
      <c r="E36" s="47"/>
      <c r="F36" s="47"/>
      <c r="G36" s="47"/>
      <c r="H36" s="47"/>
      <c r="I36" s="47"/>
      <c r="J36" s="26"/>
      <c r="K36" s="26"/>
      <c r="L36" s="26"/>
      <c r="M36" s="22"/>
      <c r="N36" s="5"/>
      <c r="O36" s="5"/>
      <c r="P36" s="5"/>
      <c r="Q36" s="22"/>
    </row>
    <row r="37" spans="2:17" s="16" customFormat="1" ht="12.75">
      <c r="B37" s="47"/>
      <c r="C37" s="47"/>
      <c r="D37" s="47"/>
      <c r="E37" s="47"/>
      <c r="F37" s="47"/>
      <c r="G37" s="47"/>
      <c r="H37" s="47"/>
      <c r="I37" s="47"/>
      <c r="J37" s="26"/>
      <c r="K37" s="26"/>
      <c r="L37" s="26"/>
      <c r="M37" s="22"/>
      <c r="N37" s="5"/>
      <c r="O37" s="5"/>
      <c r="P37" s="5"/>
      <c r="Q37" s="22"/>
    </row>
    <row r="38" spans="2:17" s="16" customFormat="1" ht="12.75">
      <c r="B38" s="48"/>
      <c r="C38" s="26"/>
      <c r="D38" s="48"/>
      <c r="E38" s="49"/>
      <c r="F38" s="26"/>
      <c r="G38" s="50"/>
      <c r="H38" s="35"/>
      <c r="I38" s="26"/>
      <c r="J38" s="26"/>
      <c r="K38" s="26"/>
      <c r="L38" s="26"/>
      <c r="M38" s="22"/>
      <c r="N38" s="5"/>
      <c r="O38" s="5"/>
      <c r="P38" s="5"/>
      <c r="Q38" s="22"/>
    </row>
    <row r="39" spans="2:17" s="16" customFormat="1" ht="12.75">
      <c r="B39" s="48"/>
      <c r="C39" s="26"/>
      <c r="D39" s="48"/>
      <c r="E39" s="49"/>
      <c r="F39" s="26"/>
      <c r="G39" s="50"/>
      <c r="H39" s="35"/>
      <c r="I39" s="26"/>
      <c r="J39" s="26"/>
      <c r="K39" s="26"/>
      <c r="L39" s="26"/>
      <c r="M39" s="22"/>
      <c r="N39" s="5"/>
      <c r="O39" s="5"/>
      <c r="P39" s="5"/>
      <c r="Q39" s="22"/>
    </row>
    <row r="40" spans="2:17" s="16" customFormat="1" ht="12.75">
      <c r="B40" s="48"/>
      <c r="C40" s="26"/>
      <c r="D40" s="48"/>
      <c r="E40" s="49"/>
      <c r="F40" s="26"/>
      <c r="G40" s="50"/>
      <c r="H40" s="51"/>
      <c r="I40" s="26"/>
      <c r="J40" s="26"/>
      <c r="K40" s="26"/>
      <c r="L40" s="26"/>
      <c r="M40" s="22"/>
      <c r="N40" s="5"/>
      <c r="O40" s="5"/>
      <c r="P40" s="5"/>
      <c r="Q40" s="22"/>
    </row>
    <row r="41" spans="2:17" s="16" customFormat="1" ht="12.75">
      <c r="B41" s="48"/>
      <c r="C41" s="26"/>
      <c r="D41" s="48"/>
      <c r="E41" s="49"/>
      <c r="F41" s="26"/>
      <c r="G41" s="50"/>
      <c r="H41" s="26"/>
      <c r="I41" s="26"/>
      <c r="J41" s="26"/>
      <c r="K41" s="26"/>
      <c r="L41" s="26"/>
      <c r="M41" s="22"/>
      <c r="N41" s="5"/>
      <c r="O41" s="5"/>
      <c r="P41" s="5"/>
      <c r="Q41" s="22"/>
    </row>
    <row r="42" spans="2:17" s="16" customFormat="1" ht="12.75">
      <c r="B42" s="48"/>
      <c r="C42" s="26"/>
      <c r="D42" s="48"/>
      <c r="E42" s="49"/>
      <c r="F42" s="26"/>
      <c r="G42" s="50"/>
      <c r="H42" s="26"/>
      <c r="I42" s="26"/>
      <c r="J42" s="26"/>
      <c r="K42" s="26"/>
      <c r="L42" s="26"/>
      <c r="M42" s="22"/>
      <c r="N42" s="5"/>
      <c r="O42" s="5"/>
      <c r="P42" s="5"/>
      <c r="Q42" s="22"/>
    </row>
    <row r="43" spans="2:17" s="16" customFormat="1" ht="12.75">
      <c r="B43" s="48"/>
      <c r="C43" s="26"/>
      <c r="D43" s="48"/>
      <c r="E43" s="49"/>
      <c r="F43" s="26"/>
      <c r="G43" s="50"/>
      <c r="H43" s="26"/>
      <c r="I43" s="26"/>
      <c r="J43" s="26"/>
      <c r="K43" s="26"/>
      <c r="L43" s="26"/>
      <c r="M43" s="22"/>
      <c r="N43" s="5"/>
      <c r="O43" s="5"/>
      <c r="P43" s="5"/>
      <c r="Q43" s="22"/>
    </row>
    <row r="44" spans="2:17" s="16" customFormat="1" ht="12.75">
      <c r="B44" s="48"/>
      <c r="C44" s="26"/>
      <c r="D44" s="48"/>
      <c r="E44" s="49"/>
      <c r="F44" s="26"/>
      <c r="G44" s="50"/>
      <c r="H44" s="26"/>
      <c r="I44" s="26"/>
      <c r="J44" s="26"/>
      <c r="K44" s="26"/>
      <c r="L44" s="26"/>
      <c r="M44" s="22"/>
      <c r="N44" s="5"/>
      <c r="O44" s="5"/>
      <c r="P44" s="5"/>
      <c r="Q44" s="22"/>
    </row>
    <row r="45" spans="2:17" s="16" customFormat="1" ht="12.75">
      <c r="B45" s="48"/>
      <c r="C45" s="26"/>
      <c r="D45" s="48"/>
      <c r="E45" s="49"/>
      <c r="F45" s="26"/>
      <c r="G45" s="50"/>
      <c r="H45" s="26"/>
      <c r="I45" s="26"/>
      <c r="J45" s="26"/>
      <c r="K45" s="26"/>
      <c r="L45" s="26"/>
      <c r="M45" s="22"/>
      <c r="N45" s="5"/>
      <c r="O45" s="5"/>
      <c r="P45" s="5"/>
      <c r="Q45" s="22"/>
    </row>
    <row r="46" spans="2:17" s="16" customFormat="1" ht="12.75">
      <c r="B46" s="48"/>
      <c r="C46" s="26"/>
      <c r="D46" s="48"/>
      <c r="E46" s="49"/>
      <c r="F46" s="26"/>
      <c r="G46" s="50"/>
      <c r="H46" s="26"/>
      <c r="I46" s="26"/>
      <c r="J46" s="26"/>
      <c r="K46" s="26"/>
      <c r="L46" s="26"/>
      <c r="M46" s="52"/>
      <c r="N46" s="53"/>
      <c r="O46" s="53"/>
      <c r="P46" s="53">
        <f>SUM(O48:P131)</f>
        <v>114</v>
      </c>
      <c r="Q46" s="22"/>
    </row>
    <row r="47" spans="1:17" s="16" customFormat="1" ht="12.75">
      <c r="A47" s="47"/>
      <c r="B47" s="48"/>
      <c r="C47" s="26"/>
      <c r="D47" s="48"/>
      <c r="E47" s="49"/>
      <c r="F47" s="26"/>
      <c r="G47" s="50"/>
      <c r="H47" s="26"/>
      <c r="I47" s="26"/>
      <c r="J47" s="26"/>
      <c r="K47" s="26"/>
      <c r="L47" s="26"/>
      <c r="M47" s="52"/>
      <c r="N47" s="54" t="s">
        <v>38</v>
      </c>
      <c r="O47" s="54" t="s">
        <v>6</v>
      </c>
      <c r="P47" s="54" t="s">
        <v>7</v>
      </c>
      <c r="Q47" s="22"/>
    </row>
    <row r="48" spans="1:17" s="16" customFormat="1" ht="12.75">
      <c r="A48" s="47"/>
      <c r="B48" s="48"/>
      <c r="C48" s="26"/>
      <c r="D48" s="48"/>
      <c r="E48" s="49"/>
      <c r="F48" s="26"/>
      <c r="G48" s="50"/>
      <c r="H48" s="26"/>
      <c r="I48" s="26"/>
      <c r="J48" s="26"/>
      <c r="K48" s="26"/>
      <c r="L48" s="26"/>
      <c r="M48" s="52"/>
      <c r="N48" s="55">
        <v>0</v>
      </c>
      <c r="O48" s="56">
        <v>2</v>
      </c>
      <c r="P48" s="56">
        <v>6</v>
      </c>
      <c r="Q48" s="22"/>
    </row>
    <row r="49" spans="1:17" s="16" customFormat="1" ht="12.75">
      <c r="A49" s="47"/>
      <c r="B49" s="48"/>
      <c r="C49" s="26"/>
      <c r="D49" s="48"/>
      <c r="E49" s="49"/>
      <c r="F49" s="26"/>
      <c r="G49" s="50"/>
      <c r="H49" s="26"/>
      <c r="I49" s="26"/>
      <c r="J49" s="26"/>
      <c r="K49" s="26"/>
      <c r="L49" s="26"/>
      <c r="M49" s="52"/>
      <c r="N49" s="55">
        <v>1</v>
      </c>
      <c r="O49" s="56">
        <v>0</v>
      </c>
      <c r="P49" s="56">
        <v>0</v>
      </c>
      <c r="Q49" s="22"/>
    </row>
    <row r="50" spans="2:17" s="47" customFormat="1" ht="12.75">
      <c r="B50" s="48"/>
      <c r="C50" s="26"/>
      <c r="D50" s="48"/>
      <c r="E50" s="49"/>
      <c r="F50" s="26"/>
      <c r="G50" s="50"/>
      <c r="H50" s="26"/>
      <c r="I50" s="26"/>
      <c r="J50" s="26"/>
      <c r="K50" s="26"/>
      <c r="L50" s="26"/>
      <c r="M50" s="52"/>
      <c r="N50" s="55">
        <v>2</v>
      </c>
      <c r="O50" s="56">
        <v>1</v>
      </c>
      <c r="P50" s="56">
        <v>0</v>
      </c>
      <c r="Q50" s="52"/>
    </row>
    <row r="51" spans="2:17" s="47" customFormat="1" ht="12.75">
      <c r="B51" s="48"/>
      <c r="C51" s="26"/>
      <c r="D51" s="48"/>
      <c r="E51" s="49"/>
      <c r="F51" s="26"/>
      <c r="G51" s="50"/>
      <c r="H51" s="26"/>
      <c r="I51" s="26"/>
      <c r="J51" s="26"/>
      <c r="K51" s="26"/>
      <c r="L51" s="26"/>
      <c r="M51" s="52"/>
      <c r="N51" s="55">
        <v>3</v>
      </c>
      <c r="O51" s="56">
        <v>0</v>
      </c>
      <c r="P51" s="56">
        <v>0</v>
      </c>
      <c r="Q51" s="52"/>
    </row>
    <row r="52" spans="1:17" s="47" customFormat="1" ht="12.75">
      <c r="A52" s="26"/>
      <c r="B52" s="48"/>
      <c r="C52" s="26"/>
      <c r="D52" s="48"/>
      <c r="E52" s="49"/>
      <c r="F52" s="26"/>
      <c r="G52" s="50"/>
      <c r="H52" s="26"/>
      <c r="I52" s="26"/>
      <c r="J52" s="26"/>
      <c r="K52" s="26"/>
      <c r="L52" s="26"/>
      <c r="M52" s="52"/>
      <c r="N52" s="55">
        <v>4</v>
      </c>
      <c r="O52" s="56">
        <v>0</v>
      </c>
      <c r="P52" s="56">
        <v>0</v>
      </c>
      <c r="Q52" s="52"/>
    </row>
    <row r="53" spans="1:17" s="47" customFormat="1" ht="12.75">
      <c r="A53" s="26"/>
      <c r="B53" s="48"/>
      <c r="C53" s="26"/>
      <c r="D53" s="48"/>
      <c r="E53" s="49"/>
      <c r="F53" s="26"/>
      <c r="G53" s="50"/>
      <c r="H53" s="26"/>
      <c r="I53" s="26"/>
      <c r="J53" s="26"/>
      <c r="K53" s="26"/>
      <c r="L53" s="26"/>
      <c r="M53" s="52"/>
      <c r="N53" s="55">
        <v>5</v>
      </c>
      <c r="O53" s="56">
        <v>3</v>
      </c>
      <c r="P53" s="56">
        <v>0</v>
      </c>
      <c r="Q53" s="52"/>
    </row>
    <row r="54" spans="1:17" s="47" customFormat="1" ht="12.75">
      <c r="A54" s="26"/>
      <c r="B54" s="48"/>
      <c r="C54" s="26"/>
      <c r="D54" s="48"/>
      <c r="E54" s="49"/>
      <c r="F54" s="26"/>
      <c r="G54" s="50"/>
      <c r="H54" s="26"/>
      <c r="I54" s="26"/>
      <c r="J54" s="26"/>
      <c r="K54" s="26"/>
      <c r="L54" s="26"/>
      <c r="M54" s="52"/>
      <c r="N54" s="55">
        <v>6</v>
      </c>
      <c r="O54" s="56">
        <v>0</v>
      </c>
      <c r="P54" s="56">
        <v>0</v>
      </c>
      <c r="Q54" s="52"/>
    </row>
    <row r="55" spans="1:17" s="47" customFormat="1" ht="12.75">
      <c r="A55" s="26"/>
      <c r="B55" s="48"/>
      <c r="C55" s="26"/>
      <c r="D55" s="48"/>
      <c r="E55" s="49"/>
      <c r="F55" s="26"/>
      <c r="G55" s="50"/>
      <c r="H55" s="26"/>
      <c r="I55" s="26"/>
      <c r="J55" s="26"/>
      <c r="K55" s="26"/>
      <c r="L55" s="26"/>
      <c r="M55" s="52"/>
      <c r="N55" s="55">
        <v>7</v>
      </c>
      <c r="O55" s="56">
        <v>0</v>
      </c>
      <c r="P55" s="56">
        <v>0</v>
      </c>
      <c r="Q55" s="52"/>
    </row>
    <row r="56" spans="1:17" s="47" customFormat="1" ht="12.75">
      <c r="A56" s="26"/>
      <c r="B56" s="48"/>
      <c r="C56" s="26"/>
      <c r="D56" s="48"/>
      <c r="E56" s="49"/>
      <c r="F56" s="26"/>
      <c r="G56" s="50"/>
      <c r="H56" s="26"/>
      <c r="I56" s="26"/>
      <c r="J56" s="26"/>
      <c r="K56" s="26"/>
      <c r="L56" s="26"/>
      <c r="M56" s="52"/>
      <c r="N56" s="55">
        <v>8</v>
      </c>
      <c r="O56" s="56">
        <v>1</v>
      </c>
      <c r="P56" s="56">
        <v>0</v>
      </c>
      <c r="Q56" s="52"/>
    </row>
    <row r="57" spans="1:17" s="47" customFormat="1" ht="12.75">
      <c r="A57" s="26"/>
      <c r="B57" s="48"/>
      <c r="C57" s="26"/>
      <c r="D57" s="48"/>
      <c r="E57" s="49"/>
      <c r="F57" s="26"/>
      <c r="G57" s="50"/>
      <c r="H57" s="26"/>
      <c r="I57" s="26"/>
      <c r="J57" s="26"/>
      <c r="K57" s="26"/>
      <c r="L57" s="26"/>
      <c r="M57" s="52"/>
      <c r="N57" s="55">
        <v>9</v>
      </c>
      <c r="O57" s="56">
        <v>0</v>
      </c>
      <c r="P57" s="56">
        <v>0</v>
      </c>
      <c r="Q57" s="52"/>
    </row>
    <row r="58" spans="1:17" s="47" customFormat="1" ht="12.75">
      <c r="A58" s="26"/>
      <c r="B58" s="48"/>
      <c r="C58" s="26"/>
      <c r="D58" s="48"/>
      <c r="E58" s="49"/>
      <c r="F58" s="26"/>
      <c r="G58" s="50"/>
      <c r="H58" s="26"/>
      <c r="I58" s="26"/>
      <c r="J58" s="26"/>
      <c r="K58" s="26"/>
      <c r="L58" s="26"/>
      <c r="M58" s="52"/>
      <c r="N58" s="55">
        <v>10</v>
      </c>
      <c r="O58" s="56">
        <v>1</v>
      </c>
      <c r="P58" s="56">
        <v>1</v>
      </c>
      <c r="Q58" s="52"/>
    </row>
    <row r="59" spans="1:17" s="47" customFormat="1" ht="12.75">
      <c r="A59" s="26"/>
      <c r="B59" s="48"/>
      <c r="C59" s="26"/>
      <c r="D59" s="48"/>
      <c r="E59" s="49"/>
      <c r="F59" s="26"/>
      <c r="G59" s="50"/>
      <c r="H59" s="26"/>
      <c r="I59" s="26"/>
      <c r="J59" s="26"/>
      <c r="K59" s="26"/>
      <c r="L59" s="26"/>
      <c r="M59" s="52"/>
      <c r="N59" s="55">
        <v>11</v>
      </c>
      <c r="O59" s="56">
        <v>1</v>
      </c>
      <c r="P59" s="56">
        <v>0</v>
      </c>
      <c r="Q59" s="56"/>
    </row>
    <row r="60" spans="1:17" s="47" customFormat="1" ht="12.75">
      <c r="A60" s="26"/>
      <c r="B60" s="48"/>
      <c r="C60" s="26"/>
      <c r="D60" s="48"/>
      <c r="E60" s="49"/>
      <c r="F60" s="26"/>
      <c r="G60" s="50"/>
      <c r="H60" s="26"/>
      <c r="I60" s="26"/>
      <c r="J60" s="26"/>
      <c r="K60" s="26"/>
      <c r="L60" s="26"/>
      <c r="M60" s="52"/>
      <c r="N60" s="55">
        <v>12</v>
      </c>
      <c r="O60" s="56">
        <v>0</v>
      </c>
      <c r="P60" s="56">
        <v>0</v>
      </c>
      <c r="Q60" s="52"/>
    </row>
    <row r="61" spans="1:17" s="47" customFormat="1" ht="12.75">
      <c r="A61" s="26"/>
      <c r="B61" s="48"/>
      <c r="C61" s="26"/>
      <c r="D61" s="48"/>
      <c r="E61" s="49"/>
      <c r="F61" s="26"/>
      <c r="G61" s="50"/>
      <c r="H61" s="26"/>
      <c r="I61" s="26"/>
      <c r="J61" s="26"/>
      <c r="K61" s="26"/>
      <c r="L61" s="26"/>
      <c r="M61" s="52"/>
      <c r="N61" s="55">
        <v>13</v>
      </c>
      <c r="O61" s="56">
        <v>1</v>
      </c>
      <c r="P61" s="56">
        <v>0</v>
      </c>
      <c r="Q61" s="52"/>
    </row>
    <row r="62" spans="1:17" s="47" customFormat="1" ht="12.75">
      <c r="A62" s="26"/>
      <c r="B62" s="48"/>
      <c r="C62" s="26"/>
      <c r="D62" s="48"/>
      <c r="E62" s="49"/>
      <c r="F62" s="26"/>
      <c r="G62" s="50"/>
      <c r="H62" s="26"/>
      <c r="I62" s="26"/>
      <c r="J62" s="26"/>
      <c r="K62" s="26"/>
      <c r="L62" s="26"/>
      <c r="M62" s="52"/>
      <c r="N62" s="55">
        <v>14</v>
      </c>
      <c r="O62" s="56">
        <v>0</v>
      </c>
      <c r="P62" s="56">
        <v>0</v>
      </c>
      <c r="Q62" s="52"/>
    </row>
    <row r="63" spans="1:17" s="47" customFormat="1" ht="12.75">
      <c r="A63" s="26"/>
      <c r="B63" s="48"/>
      <c r="C63" s="26"/>
      <c r="D63" s="48"/>
      <c r="E63" s="49"/>
      <c r="F63" s="26"/>
      <c r="G63" s="50"/>
      <c r="H63" s="26"/>
      <c r="I63" s="26"/>
      <c r="J63" s="26"/>
      <c r="K63" s="26"/>
      <c r="L63" s="26"/>
      <c r="M63" s="52"/>
      <c r="N63" s="55">
        <v>15</v>
      </c>
      <c r="O63" s="56">
        <v>1</v>
      </c>
      <c r="P63" s="56">
        <v>0</v>
      </c>
      <c r="Q63" s="52"/>
    </row>
    <row r="64" spans="1:17" s="47" customFormat="1" ht="12.75">
      <c r="A64" s="26"/>
      <c r="B64" s="48"/>
      <c r="C64" s="26"/>
      <c r="D64" s="48"/>
      <c r="E64" s="49"/>
      <c r="F64" s="26"/>
      <c r="G64" s="50"/>
      <c r="H64" s="26"/>
      <c r="I64" s="26"/>
      <c r="J64" s="26"/>
      <c r="K64" s="26"/>
      <c r="L64" s="26"/>
      <c r="M64" s="52"/>
      <c r="N64" s="55">
        <v>16</v>
      </c>
      <c r="O64" s="56">
        <v>1</v>
      </c>
      <c r="P64" s="56">
        <v>1</v>
      </c>
      <c r="Q64" s="57"/>
    </row>
    <row r="65" spans="1:17" s="47" customFormat="1" ht="12.75">
      <c r="A65" s="26"/>
      <c r="B65" s="48"/>
      <c r="C65" s="26"/>
      <c r="D65" s="48"/>
      <c r="E65" s="49"/>
      <c r="F65" s="26"/>
      <c r="G65" s="50"/>
      <c r="H65" s="26"/>
      <c r="I65" s="26"/>
      <c r="J65" s="26"/>
      <c r="K65" s="26"/>
      <c r="L65" s="26"/>
      <c r="M65" s="52"/>
      <c r="N65" s="55">
        <v>17</v>
      </c>
      <c r="O65" s="56">
        <v>0</v>
      </c>
      <c r="P65" s="56">
        <v>1</v>
      </c>
      <c r="Q65" s="52"/>
    </row>
    <row r="66" spans="1:17" s="47" customFormat="1" ht="12.75">
      <c r="A66" s="26"/>
      <c r="B66" s="48"/>
      <c r="C66" s="26"/>
      <c r="D66" s="48"/>
      <c r="E66" s="49"/>
      <c r="F66" s="26"/>
      <c r="G66" s="50"/>
      <c r="H66" s="26"/>
      <c r="I66" s="26"/>
      <c r="J66" s="26"/>
      <c r="K66" s="26"/>
      <c r="L66" s="26"/>
      <c r="M66" s="52"/>
      <c r="N66" s="55">
        <v>18</v>
      </c>
      <c r="O66" s="56">
        <v>1</v>
      </c>
      <c r="P66" s="56">
        <v>1</v>
      </c>
      <c r="Q66" s="52"/>
    </row>
    <row r="67" spans="1:17" s="47" customFormat="1" ht="12.75">
      <c r="A67" s="26"/>
      <c r="B67" s="48"/>
      <c r="C67" s="26"/>
      <c r="D67" s="48"/>
      <c r="E67" s="49"/>
      <c r="F67" s="26"/>
      <c r="G67" s="50"/>
      <c r="H67" s="26"/>
      <c r="I67" s="26"/>
      <c r="J67" s="26"/>
      <c r="K67" s="26"/>
      <c r="L67" s="26"/>
      <c r="M67" s="52"/>
      <c r="N67" s="55">
        <v>19</v>
      </c>
      <c r="O67" s="56">
        <v>3</v>
      </c>
      <c r="P67" s="56">
        <v>0</v>
      </c>
      <c r="Q67" s="52"/>
    </row>
    <row r="68" spans="1:17" s="47" customFormat="1" ht="12.75">
      <c r="A68" s="26"/>
      <c r="B68" s="48"/>
      <c r="C68" s="26"/>
      <c r="D68" s="48"/>
      <c r="E68" s="49"/>
      <c r="F68" s="26"/>
      <c r="G68" s="50"/>
      <c r="H68" s="26"/>
      <c r="I68" s="26"/>
      <c r="J68" s="26"/>
      <c r="K68" s="26"/>
      <c r="L68" s="26"/>
      <c r="M68" s="52"/>
      <c r="N68" s="55">
        <v>20</v>
      </c>
      <c r="O68" s="56">
        <v>0</v>
      </c>
      <c r="P68" s="56">
        <v>0</v>
      </c>
      <c r="Q68" s="52"/>
    </row>
    <row r="69" spans="1:17" s="47" customFormat="1" ht="12.75">
      <c r="A69" s="26"/>
      <c r="B69" s="48"/>
      <c r="C69" s="26"/>
      <c r="D69" s="48"/>
      <c r="E69" s="49"/>
      <c r="F69" s="26"/>
      <c r="G69" s="50"/>
      <c r="H69" s="26"/>
      <c r="I69" s="26"/>
      <c r="J69" s="26"/>
      <c r="K69" s="26"/>
      <c r="L69" s="26"/>
      <c r="M69" s="52"/>
      <c r="N69" s="55">
        <v>21</v>
      </c>
      <c r="O69" s="56">
        <v>1</v>
      </c>
      <c r="P69" s="56">
        <v>0</v>
      </c>
      <c r="Q69" s="52"/>
    </row>
    <row r="70" spans="1:17" s="47" customFormat="1" ht="12.75">
      <c r="A70" s="26"/>
      <c r="B70" s="48"/>
      <c r="C70" s="26"/>
      <c r="D70" s="48"/>
      <c r="E70" s="49"/>
      <c r="F70" s="26"/>
      <c r="G70" s="50"/>
      <c r="H70" s="26"/>
      <c r="I70" s="26"/>
      <c r="J70" s="26"/>
      <c r="K70" s="26"/>
      <c r="L70" s="26"/>
      <c r="M70" s="52"/>
      <c r="N70" s="55">
        <v>22</v>
      </c>
      <c r="O70" s="56">
        <v>4</v>
      </c>
      <c r="P70" s="56">
        <v>1</v>
      </c>
      <c r="Q70" s="57"/>
    </row>
    <row r="71" spans="1:17" s="47" customFormat="1" ht="12.75">
      <c r="A71" s="26"/>
      <c r="B71" s="48"/>
      <c r="C71" s="26"/>
      <c r="D71" s="48"/>
      <c r="E71" s="49"/>
      <c r="F71" s="26"/>
      <c r="G71" s="50"/>
      <c r="H71" s="26"/>
      <c r="I71" s="26"/>
      <c r="J71" s="26"/>
      <c r="K71" s="26"/>
      <c r="L71" s="26"/>
      <c r="M71" s="52"/>
      <c r="N71" s="55">
        <v>23</v>
      </c>
      <c r="O71" s="56">
        <v>2</v>
      </c>
      <c r="P71" s="56">
        <v>0</v>
      </c>
      <c r="Q71" s="52"/>
    </row>
    <row r="72" spans="1:17" s="47" customFormat="1" ht="12.75">
      <c r="A72" s="26"/>
      <c r="B72" s="48"/>
      <c r="C72" s="26"/>
      <c r="D72" s="48"/>
      <c r="E72" s="49"/>
      <c r="F72" s="26"/>
      <c r="G72" s="50"/>
      <c r="H72" s="26"/>
      <c r="I72" s="26"/>
      <c r="J72" s="26"/>
      <c r="K72" s="26"/>
      <c r="L72" s="26"/>
      <c r="M72" s="52"/>
      <c r="N72" s="55">
        <v>24</v>
      </c>
      <c r="O72" s="56">
        <v>3</v>
      </c>
      <c r="P72" s="56">
        <v>0</v>
      </c>
      <c r="Q72" s="52"/>
    </row>
    <row r="73" spans="1:17" s="47" customFormat="1" ht="12.75">
      <c r="A73" s="26"/>
      <c r="B73" s="48"/>
      <c r="C73" s="26"/>
      <c r="D73" s="48"/>
      <c r="E73" s="49"/>
      <c r="F73" s="26"/>
      <c r="G73" s="50"/>
      <c r="H73" s="26"/>
      <c r="I73" s="26"/>
      <c r="J73" s="26"/>
      <c r="K73" s="26"/>
      <c r="L73" s="26"/>
      <c r="M73" s="52"/>
      <c r="N73" s="55">
        <v>25</v>
      </c>
      <c r="O73" s="56">
        <v>3</v>
      </c>
      <c r="P73" s="56">
        <v>2</v>
      </c>
      <c r="Q73" s="52"/>
    </row>
    <row r="74" spans="1:17" s="47" customFormat="1" ht="12.75">
      <c r="A74" s="26"/>
      <c r="B74" s="48"/>
      <c r="C74" s="26"/>
      <c r="D74" s="48"/>
      <c r="E74" s="49"/>
      <c r="F74" s="26"/>
      <c r="G74" s="50"/>
      <c r="H74" s="26"/>
      <c r="I74" s="26"/>
      <c r="J74" s="26"/>
      <c r="K74" s="26"/>
      <c r="L74" s="26"/>
      <c r="M74" s="52"/>
      <c r="N74" s="55">
        <v>26</v>
      </c>
      <c r="O74" s="56">
        <v>4</v>
      </c>
      <c r="P74" s="56">
        <v>1</v>
      </c>
      <c r="Q74" s="52"/>
    </row>
    <row r="75" spans="1:17" s="47" customFormat="1" ht="12.75">
      <c r="A75" s="26"/>
      <c r="B75" s="48"/>
      <c r="C75" s="26"/>
      <c r="D75" s="48"/>
      <c r="E75" s="49"/>
      <c r="F75" s="26"/>
      <c r="G75" s="50"/>
      <c r="H75" s="26"/>
      <c r="I75" s="26"/>
      <c r="J75" s="26"/>
      <c r="K75" s="26"/>
      <c r="L75" s="26"/>
      <c r="M75" s="52"/>
      <c r="N75" s="55">
        <v>27</v>
      </c>
      <c r="O75" s="56">
        <v>2</v>
      </c>
      <c r="P75" s="56">
        <v>1</v>
      </c>
      <c r="Q75" s="52"/>
    </row>
    <row r="76" spans="1:17" s="47" customFormat="1" ht="12.75">
      <c r="A76" s="26"/>
      <c r="B76" s="48"/>
      <c r="C76" s="26"/>
      <c r="D76" s="48"/>
      <c r="E76" s="49"/>
      <c r="F76" s="26"/>
      <c r="G76" s="50"/>
      <c r="H76" s="26"/>
      <c r="I76" s="26"/>
      <c r="J76" s="26"/>
      <c r="K76" s="26"/>
      <c r="L76" s="26"/>
      <c r="M76" s="52"/>
      <c r="N76" s="55">
        <v>28</v>
      </c>
      <c r="O76" s="56">
        <v>3</v>
      </c>
      <c r="P76" s="56">
        <v>1</v>
      </c>
      <c r="Q76" s="52"/>
    </row>
    <row r="77" spans="1:17" s="47" customFormat="1" ht="12.75">
      <c r="A77" s="26"/>
      <c r="B77" s="48"/>
      <c r="C77" s="26"/>
      <c r="D77" s="48"/>
      <c r="E77" s="49"/>
      <c r="F77" s="26"/>
      <c r="G77" s="50"/>
      <c r="H77" s="26"/>
      <c r="I77" s="26"/>
      <c r="J77" s="26"/>
      <c r="K77" s="26"/>
      <c r="L77" s="26"/>
      <c r="M77" s="58"/>
      <c r="N77" s="55">
        <v>29</v>
      </c>
      <c r="O77" s="56">
        <v>3</v>
      </c>
      <c r="P77" s="56">
        <v>2</v>
      </c>
      <c r="Q77" s="52"/>
    </row>
    <row r="78" spans="1:17" s="47" customFormat="1" ht="12.75">
      <c r="A78" s="26"/>
      <c r="B78" s="48"/>
      <c r="C78" s="26"/>
      <c r="D78" s="48"/>
      <c r="E78" s="49"/>
      <c r="F78" s="26"/>
      <c r="G78" s="50"/>
      <c r="H78" s="26"/>
      <c r="I78" s="26"/>
      <c r="J78" s="26"/>
      <c r="K78" s="26"/>
      <c r="L78" s="26"/>
      <c r="M78" s="58"/>
      <c r="N78" s="55">
        <v>30</v>
      </c>
      <c r="O78" s="56">
        <v>3</v>
      </c>
      <c r="P78" s="56">
        <v>1</v>
      </c>
      <c r="Q78" s="57"/>
    </row>
    <row r="79" spans="1:17" s="47" customFormat="1" ht="12.75">
      <c r="A79" s="26"/>
      <c r="B79" s="48"/>
      <c r="C79" s="26"/>
      <c r="D79" s="48"/>
      <c r="E79" s="49"/>
      <c r="F79" s="26"/>
      <c r="G79" s="50"/>
      <c r="H79" s="26"/>
      <c r="I79" s="26"/>
      <c r="J79" s="26"/>
      <c r="K79" s="26"/>
      <c r="L79" s="26"/>
      <c r="M79" s="58"/>
      <c r="N79" s="55">
        <v>31</v>
      </c>
      <c r="O79" s="56">
        <v>4</v>
      </c>
      <c r="P79" s="56">
        <v>2</v>
      </c>
      <c r="Q79" s="52"/>
    </row>
    <row r="80" spans="1:17" s="47" customFormat="1" ht="12.75">
      <c r="A80" s="26"/>
      <c r="B80" s="48"/>
      <c r="C80" s="26"/>
      <c r="D80" s="48"/>
      <c r="E80" s="49"/>
      <c r="F80" s="26"/>
      <c r="G80" s="50"/>
      <c r="H80" s="26"/>
      <c r="I80" s="26"/>
      <c r="J80" s="26"/>
      <c r="K80" s="26"/>
      <c r="L80" s="26"/>
      <c r="M80" s="58"/>
      <c r="N80" s="55">
        <v>32</v>
      </c>
      <c r="O80" s="56">
        <v>4</v>
      </c>
      <c r="P80" s="56">
        <v>0</v>
      </c>
      <c r="Q80" s="52"/>
    </row>
    <row r="81" spans="1:17" s="47" customFormat="1" ht="12.75">
      <c r="A81" s="26"/>
      <c r="B81" s="48"/>
      <c r="C81" s="26"/>
      <c r="D81" s="48"/>
      <c r="E81" s="49"/>
      <c r="F81" s="26"/>
      <c r="G81" s="50"/>
      <c r="H81" s="26"/>
      <c r="I81" s="26"/>
      <c r="J81" s="26"/>
      <c r="K81" s="26"/>
      <c r="L81" s="26"/>
      <c r="M81" s="58"/>
      <c r="N81" s="55">
        <v>33</v>
      </c>
      <c r="O81" s="56">
        <v>3</v>
      </c>
      <c r="P81" s="56">
        <v>0</v>
      </c>
      <c r="Q81" s="52"/>
    </row>
    <row r="82" spans="1:17" s="47" customFormat="1" ht="12.75">
      <c r="A82" s="26"/>
      <c r="B82" s="48"/>
      <c r="C82" s="26"/>
      <c r="D82" s="48"/>
      <c r="E82" s="49"/>
      <c r="F82" s="26"/>
      <c r="G82" s="50"/>
      <c r="H82" s="26"/>
      <c r="I82" s="26"/>
      <c r="J82" s="26"/>
      <c r="K82" s="26"/>
      <c r="L82" s="26"/>
      <c r="M82" s="58"/>
      <c r="N82" s="55">
        <v>34</v>
      </c>
      <c r="O82" s="56">
        <v>2</v>
      </c>
      <c r="P82" s="56">
        <v>1</v>
      </c>
      <c r="Q82" s="52"/>
    </row>
    <row r="83" spans="1:17" s="47" customFormat="1" ht="12.75">
      <c r="A83" s="26"/>
      <c r="B83" s="48"/>
      <c r="C83" s="26"/>
      <c r="D83" s="48"/>
      <c r="E83" s="49"/>
      <c r="F83" s="26"/>
      <c r="G83" s="50"/>
      <c r="H83" s="26"/>
      <c r="I83" s="26"/>
      <c r="J83" s="26"/>
      <c r="K83" s="26"/>
      <c r="L83" s="26"/>
      <c r="M83" s="58"/>
      <c r="N83" s="55">
        <v>35</v>
      </c>
      <c r="O83" s="56">
        <v>2</v>
      </c>
      <c r="P83" s="56">
        <v>0</v>
      </c>
      <c r="Q83" s="52"/>
    </row>
    <row r="84" spans="1:17" s="47" customFormat="1" ht="12.75">
      <c r="A84" s="26"/>
      <c r="B84" s="48"/>
      <c r="C84" s="26"/>
      <c r="D84" s="48"/>
      <c r="E84" s="49"/>
      <c r="F84" s="26"/>
      <c r="G84" s="50"/>
      <c r="H84" s="26"/>
      <c r="I84" s="26"/>
      <c r="J84" s="26"/>
      <c r="K84" s="26"/>
      <c r="L84" s="26"/>
      <c r="M84" s="58"/>
      <c r="N84" s="55">
        <v>36</v>
      </c>
      <c r="O84" s="56">
        <v>2</v>
      </c>
      <c r="P84" s="56">
        <v>1</v>
      </c>
      <c r="Q84" s="52"/>
    </row>
    <row r="85" spans="1:17" s="47" customFormat="1" ht="12.75">
      <c r="A85" s="26"/>
      <c r="B85" s="48"/>
      <c r="C85" s="26"/>
      <c r="D85" s="48"/>
      <c r="E85" s="49"/>
      <c r="F85" s="26"/>
      <c r="G85" s="50"/>
      <c r="H85" s="26"/>
      <c r="I85" s="26"/>
      <c r="J85" s="26"/>
      <c r="K85" s="26"/>
      <c r="L85" s="26"/>
      <c r="M85" s="58"/>
      <c r="N85" s="55">
        <v>37</v>
      </c>
      <c r="O85" s="56">
        <v>0</v>
      </c>
      <c r="P85" s="56">
        <v>0</v>
      </c>
      <c r="Q85" s="52"/>
    </row>
    <row r="86" spans="1:17" s="47" customFormat="1" ht="12.75">
      <c r="A86" s="26"/>
      <c r="B86" s="48"/>
      <c r="C86" s="26"/>
      <c r="D86" s="48"/>
      <c r="E86" s="49"/>
      <c r="F86" s="26"/>
      <c r="G86" s="50"/>
      <c r="H86" s="26"/>
      <c r="I86" s="26"/>
      <c r="J86" s="26"/>
      <c r="K86" s="26"/>
      <c r="L86" s="26"/>
      <c r="M86" s="58"/>
      <c r="N86" s="55">
        <v>38</v>
      </c>
      <c r="O86" s="56">
        <v>3</v>
      </c>
      <c r="P86" s="56">
        <v>0</v>
      </c>
      <c r="Q86" s="52"/>
    </row>
    <row r="87" spans="1:17" s="47" customFormat="1" ht="12.75">
      <c r="A87" s="26"/>
      <c r="B87" s="48"/>
      <c r="C87" s="26"/>
      <c r="D87" s="48"/>
      <c r="E87" s="49"/>
      <c r="F87" s="26"/>
      <c r="G87" s="50"/>
      <c r="H87" s="26"/>
      <c r="I87" s="26"/>
      <c r="J87" s="26"/>
      <c r="K87" s="26"/>
      <c r="L87" s="26"/>
      <c r="M87" s="58"/>
      <c r="N87" s="55">
        <v>39</v>
      </c>
      <c r="O87" s="56">
        <v>4</v>
      </c>
      <c r="P87" s="56">
        <v>1</v>
      </c>
      <c r="Q87" s="52"/>
    </row>
    <row r="88" spans="1:17" s="47" customFormat="1" ht="12.75">
      <c r="A88" s="26"/>
      <c r="B88" s="48"/>
      <c r="C88" s="26"/>
      <c r="D88" s="48"/>
      <c r="E88" s="49"/>
      <c r="F88" s="26"/>
      <c r="G88" s="50"/>
      <c r="H88" s="26"/>
      <c r="I88" s="26"/>
      <c r="J88" s="26"/>
      <c r="K88" s="26"/>
      <c r="L88" s="26"/>
      <c r="M88" s="58"/>
      <c r="N88" s="55">
        <v>40</v>
      </c>
      <c r="O88" s="56">
        <v>3</v>
      </c>
      <c r="P88" s="56">
        <v>0</v>
      </c>
      <c r="Q88" s="52"/>
    </row>
    <row r="89" spans="1:17" s="47" customFormat="1" ht="12.75">
      <c r="A89" s="26"/>
      <c r="B89" s="48"/>
      <c r="C89" s="26"/>
      <c r="D89" s="48"/>
      <c r="E89" s="49"/>
      <c r="F89" s="26"/>
      <c r="G89" s="50"/>
      <c r="H89" s="26"/>
      <c r="I89" s="26"/>
      <c r="J89" s="26"/>
      <c r="K89" s="26"/>
      <c r="L89" s="26"/>
      <c r="M89" s="58"/>
      <c r="N89" s="55">
        <v>41</v>
      </c>
      <c r="O89" s="56">
        <v>2</v>
      </c>
      <c r="P89" s="56">
        <v>0</v>
      </c>
      <c r="Q89" s="52"/>
    </row>
    <row r="90" spans="1:17" s="47" customFormat="1" ht="12.75">
      <c r="A90" s="26"/>
      <c r="B90" s="48"/>
      <c r="C90" s="26"/>
      <c r="D90" s="48"/>
      <c r="E90" s="49"/>
      <c r="F90" s="26"/>
      <c r="G90" s="50"/>
      <c r="H90" s="26"/>
      <c r="I90" s="26"/>
      <c r="J90" s="26"/>
      <c r="K90" s="26"/>
      <c r="L90" s="26"/>
      <c r="M90" s="58"/>
      <c r="N90" s="55">
        <v>42</v>
      </c>
      <c r="O90" s="56">
        <v>2</v>
      </c>
      <c r="P90" s="56">
        <v>1</v>
      </c>
      <c r="Q90" s="52"/>
    </row>
    <row r="91" spans="1:17" s="47" customFormat="1" ht="12.75">
      <c r="A91" s="26"/>
      <c r="B91" s="48"/>
      <c r="C91" s="26"/>
      <c r="D91" s="48"/>
      <c r="E91" s="49"/>
      <c r="F91" s="26"/>
      <c r="G91" s="50"/>
      <c r="H91" s="26"/>
      <c r="I91" s="26"/>
      <c r="J91" s="26"/>
      <c r="K91" s="26"/>
      <c r="L91" s="26"/>
      <c r="M91" s="58"/>
      <c r="N91" s="55">
        <v>43</v>
      </c>
      <c r="O91" s="56">
        <v>1</v>
      </c>
      <c r="P91" s="56">
        <v>1</v>
      </c>
      <c r="Q91" s="52"/>
    </row>
    <row r="92" spans="1:17" s="47" customFormat="1" ht="12.75">
      <c r="A92" s="26"/>
      <c r="B92" s="48"/>
      <c r="C92" s="26"/>
      <c r="D92" s="48"/>
      <c r="E92" s="49"/>
      <c r="F92" s="26"/>
      <c r="G92" s="50"/>
      <c r="H92" s="26"/>
      <c r="I92" s="26"/>
      <c r="J92" s="26"/>
      <c r="K92" s="26"/>
      <c r="L92" s="26"/>
      <c r="M92" s="58"/>
      <c r="N92" s="55">
        <v>44</v>
      </c>
      <c r="O92" s="56">
        <v>1</v>
      </c>
      <c r="P92" s="56">
        <v>0</v>
      </c>
      <c r="Q92" s="52"/>
    </row>
    <row r="93" spans="1:17" s="47" customFormat="1" ht="12.75">
      <c r="A93" s="26"/>
      <c r="B93" s="48"/>
      <c r="C93" s="26"/>
      <c r="D93" s="48"/>
      <c r="E93" s="49"/>
      <c r="F93" s="26"/>
      <c r="G93" s="50"/>
      <c r="H93" s="26"/>
      <c r="I93" s="26"/>
      <c r="J93" s="26"/>
      <c r="K93" s="26"/>
      <c r="L93" s="26"/>
      <c r="M93" s="58"/>
      <c r="N93" s="55">
        <v>45</v>
      </c>
      <c r="O93" s="56">
        <v>5</v>
      </c>
      <c r="P93" s="56">
        <v>0</v>
      </c>
      <c r="Q93" s="52"/>
    </row>
    <row r="94" spans="1:17" s="47" customFormat="1" ht="12.75">
      <c r="A94" s="26"/>
      <c r="B94" s="48"/>
      <c r="C94" s="26"/>
      <c r="D94" s="48"/>
      <c r="E94" s="49"/>
      <c r="F94" s="26"/>
      <c r="G94" s="50"/>
      <c r="H94" s="26"/>
      <c r="I94" s="26"/>
      <c r="J94" s="26"/>
      <c r="K94" s="26"/>
      <c r="L94" s="26"/>
      <c r="M94" s="58"/>
      <c r="N94" s="55">
        <v>46</v>
      </c>
      <c r="O94" s="56">
        <v>1</v>
      </c>
      <c r="P94" s="56">
        <v>1</v>
      </c>
      <c r="Q94" s="52"/>
    </row>
    <row r="95" spans="13:16" ht="12.75">
      <c r="M95" s="58"/>
      <c r="N95" s="55">
        <v>47</v>
      </c>
      <c r="O95" s="56">
        <v>0</v>
      </c>
      <c r="P95" s="56">
        <v>0</v>
      </c>
    </row>
    <row r="96" spans="13:16" ht="12.75">
      <c r="M96" s="58"/>
      <c r="N96" s="55">
        <v>48</v>
      </c>
      <c r="O96" s="56">
        <v>0</v>
      </c>
      <c r="P96" s="56">
        <v>0</v>
      </c>
    </row>
    <row r="97" spans="14:16" ht="12.75">
      <c r="N97" s="55">
        <v>49</v>
      </c>
      <c r="O97" s="56">
        <v>0</v>
      </c>
      <c r="P97" s="56">
        <v>0</v>
      </c>
    </row>
    <row r="98" spans="14:16" ht="12.75">
      <c r="N98" s="55">
        <v>50</v>
      </c>
      <c r="O98" s="56">
        <v>0</v>
      </c>
      <c r="P98" s="56">
        <v>0</v>
      </c>
    </row>
    <row r="99" spans="14:16" ht="12.75">
      <c r="N99" s="55">
        <v>51</v>
      </c>
      <c r="O99" s="56">
        <v>0</v>
      </c>
      <c r="P99" s="56">
        <v>0</v>
      </c>
    </row>
    <row r="100" spans="14:16" ht="12.75">
      <c r="N100" s="55">
        <v>52</v>
      </c>
      <c r="O100" s="56">
        <v>0</v>
      </c>
      <c r="P100" s="56">
        <v>0</v>
      </c>
    </row>
    <row r="101" spans="14:16" ht="12.75">
      <c r="N101" s="55">
        <v>53</v>
      </c>
      <c r="O101" s="56">
        <v>0</v>
      </c>
      <c r="P101" s="56">
        <v>0</v>
      </c>
    </row>
    <row r="102" spans="14:16" ht="12.75">
      <c r="N102" s="55">
        <v>54</v>
      </c>
      <c r="O102" s="56">
        <v>0</v>
      </c>
      <c r="P102" s="56">
        <v>0</v>
      </c>
    </row>
    <row r="103" spans="14:16" ht="12.75">
      <c r="N103" s="55">
        <v>55</v>
      </c>
      <c r="O103" s="56">
        <v>0</v>
      </c>
      <c r="P103" s="56">
        <v>1</v>
      </c>
    </row>
    <row r="104" spans="14:16" ht="12.75">
      <c r="N104" s="55">
        <v>56</v>
      </c>
      <c r="O104" s="56">
        <v>0</v>
      </c>
      <c r="P104" s="56">
        <v>0</v>
      </c>
    </row>
    <row r="105" spans="14:16" ht="12.75">
      <c r="N105" s="55">
        <v>57</v>
      </c>
      <c r="O105" s="56">
        <v>0</v>
      </c>
      <c r="P105" s="56">
        <v>0</v>
      </c>
    </row>
    <row r="106" spans="14:16" ht="12.75">
      <c r="N106" s="55">
        <v>58</v>
      </c>
      <c r="O106" s="56">
        <v>0</v>
      </c>
      <c r="P106" s="56">
        <v>1</v>
      </c>
    </row>
    <row r="107" spans="14:16" ht="12.75">
      <c r="N107" s="55">
        <v>59</v>
      </c>
      <c r="O107" s="56">
        <v>0</v>
      </c>
      <c r="P107" s="56">
        <v>1</v>
      </c>
    </row>
    <row r="108" spans="14:16" ht="12.75">
      <c r="N108" s="55">
        <v>60</v>
      </c>
      <c r="O108" s="56">
        <v>0</v>
      </c>
      <c r="P108" s="56">
        <v>0</v>
      </c>
    </row>
    <row r="109" spans="14:16" ht="12.75">
      <c r="N109" s="55">
        <v>61</v>
      </c>
      <c r="O109" s="56">
        <v>0</v>
      </c>
      <c r="P109" s="56">
        <v>0</v>
      </c>
    </row>
    <row r="110" spans="14:16" ht="12.75">
      <c r="N110" s="55">
        <v>62</v>
      </c>
      <c r="O110" s="56">
        <v>1</v>
      </c>
      <c r="P110" s="56">
        <v>0</v>
      </c>
    </row>
    <row r="111" spans="14:16" ht="12.75">
      <c r="N111" s="55">
        <v>63</v>
      </c>
      <c r="O111" s="56">
        <v>0</v>
      </c>
      <c r="P111" s="56">
        <v>0</v>
      </c>
    </row>
    <row r="112" spans="14:16" ht="12.75">
      <c r="N112" s="55">
        <v>64</v>
      </c>
      <c r="O112" s="56">
        <v>0</v>
      </c>
      <c r="P112" s="56">
        <v>0</v>
      </c>
    </row>
    <row r="113" spans="14:16" ht="12.75">
      <c r="N113" s="55">
        <v>65</v>
      </c>
      <c r="O113" s="56">
        <v>0</v>
      </c>
      <c r="P113" s="56">
        <v>0</v>
      </c>
    </row>
    <row r="114" spans="14:16" ht="12.75">
      <c r="N114" s="55">
        <v>66</v>
      </c>
      <c r="O114" s="56">
        <v>0</v>
      </c>
      <c r="P114" s="56">
        <v>0</v>
      </c>
    </row>
    <row r="115" spans="14:16" ht="12.75">
      <c r="N115" s="55">
        <v>67</v>
      </c>
      <c r="O115" s="56">
        <v>0</v>
      </c>
      <c r="P115" s="56">
        <v>0</v>
      </c>
    </row>
    <row r="116" spans="14:16" ht="12.75">
      <c r="N116" s="55">
        <v>68</v>
      </c>
      <c r="O116" s="56">
        <v>0</v>
      </c>
      <c r="P116" s="56">
        <v>0</v>
      </c>
    </row>
    <row r="117" spans="14:16" ht="12.75">
      <c r="N117" s="55">
        <v>69</v>
      </c>
      <c r="O117" s="56">
        <v>0</v>
      </c>
      <c r="P117" s="56">
        <v>0</v>
      </c>
    </row>
    <row r="118" spans="14:16" ht="12.75">
      <c r="N118" s="55">
        <v>70</v>
      </c>
      <c r="O118" s="56">
        <v>0</v>
      </c>
      <c r="P118" s="56">
        <v>0</v>
      </c>
    </row>
    <row r="119" spans="14:16" ht="12.75">
      <c r="N119" s="55">
        <v>71</v>
      </c>
      <c r="O119" s="56">
        <v>0</v>
      </c>
      <c r="P119" s="56">
        <v>0</v>
      </c>
    </row>
    <row r="120" spans="14:16" ht="12.75">
      <c r="N120" s="55">
        <v>72</v>
      </c>
      <c r="O120" s="56">
        <v>0</v>
      </c>
      <c r="P120" s="56">
        <v>0</v>
      </c>
    </row>
    <row r="121" spans="14:16" ht="12.75">
      <c r="N121" s="55">
        <v>73</v>
      </c>
      <c r="O121" s="56">
        <v>0</v>
      </c>
      <c r="P121" s="56">
        <v>0</v>
      </c>
    </row>
    <row r="122" spans="14:16" ht="12.75">
      <c r="N122" s="55">
        <v>74</v>
      </c>
      <c r="O122" s="56">
        <v>0</v>
      </c>
      <c r="P122" s="56">
        <v>0</v>
      </c>
    </row>
    <row r="123" spans="14:16" ht="12.75">
      <c r="N123" s="55">
        <v>75</v>
      </c>
      <c r="O123" s="56">
        <v>0</v>
      </c>
      <c r="P123" s="56">
        <v>0</v>
      </c>
    </row>
    <row r="124" spans="14:16" ht="12.75">
      <c r="N124" s="55">
        <v>76</v>
      </c>
      <c r="O124" s="56">
        <v>0</v>
      </c>
      <c r="P124" s="56">
        <v>0</v>
      </c>
    </row>
    <row r="125" spans="14:16" ht="12.75">
      <c r="N125" s="55">
        <v>77</v>
      </c>
      <c r="O125" s="56">
        <v>0</v>
      </c>
      <c r="P125" s="56">
        <v>0</v>
      </c>
    </row>
    <row r="126" spans="14:16" ht="12.75">
      <c r="N126" s="55">
        <v>78</v>
      </c>
      <c r="O126" s="56">
        <v>0</v>
      </c>
      <c r="P126" s="56">
        <v>0</v>
      </c>
    </row>
    <row r="127" spans="14:16" ht="12.75">
      <c r="N127" s="55">
        <v>79</v>
      </c>
      <c r="O127" s="56">
        <v>0</v>
      </c>
      <c r="P127" s="56">
        <v>0</v>
      </c>
    </row>
    <row r="128" spans="14:16" ht="12.75">
      <c r="N128" s="55">
        <v>80</v>
      </c>
      <c r="O128" s="56">
        <v>0</v>
      </c>
      <c r="P128" s="56">
        <v>0</v>
      </c>
    </row>
    <row r="129" spans="14:16" ht="12.75">
      <c r="N129" s="55">
        <v>81</v>
      </c>
      <c r="O129" s="56">
        <v>0</v>
      </c>
      <c r="P129" s="56">
        <v>0</v>
      </c>
    </row>
    <row r="130" spans="14:16" ht="12.75">
      <c r="N130" s="55">
        <v>82</v>
      </c>
      <c r="O130" s="56">
        <v>0</v>
      </c>
      <c r="P130" s="56">
        <v>0</v>
      </c>
    </row>
    <row r="131" spans="14:16" ht="12.75">
      <c r="N131" s="5">
        <v>83</v>
      </c>
      <c r="O131" s="5">
        <v>0</v>
      </c>
      <c r="P131" s="5">
        <v>0</v>
      </c>
    </row>
    <row r="132" spans="14:16" ht="12.75">
      <c r="N132" s="5">
        <v>84</v>
      </c>
      <c r="O132" s="5">
        <v>0</v>
      </c>
      <c r="P132" s="5">
        <v>0</v>
      </c>
    </row>
    <row r="133" spans="14:16" ht="12.75">
      <c r="N133" s="5">
        <v>85</v>
      </c>
      <c r="O133" s="5">
        <v>0</v>
      </c>
      <c r="P133" s="5">
        <v>0</v>
      </c>
    </row>
    <row r="134" spans="14:16" ht="12.75">
      <c r="N134" s="5">
        <v>86</v>
      </c>
      <c r="O134" s="5">
        <v>1</v>
      </c>
      <c r="P134" s="5">
        <v>0</v>
      </c>
    </row>
  </sheetData>
  <sheetProtection sheet="1" objects="1" scenarios="1"/>
  <mergeCells count="6">
    <mergeCell ref="C4:E4"/>
    <mergeCell ref="F4:H4"/>
    <mergeCell ref="A1:J1"/>
    <mergeCell ref="A2:J2"/>
    <mergeCell ref="B4:B5"/>
    <mergeCell ref="I4:I5"/>
  </mergeCells>
  <printOptions horizontalCentered="1"/>
  <pageMargins left="0.3937007874015748" right="0.3937007874015748" top="0.5905511811023623" bottom="0.5905511811023623" header="0.31496062992125984" footer="0.31496062992125984"/>
  <pageSetup fitToHeight="2" horizontalDpi="300" verticalDpi="300" orientation="portrait" paperSize="9" r:id="rId2"/>
  <headerFooter alignWithMargins="0">
    <oddFooter>&amp;C&amp;P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Standard</dc:creator>
  <cp:keywords/>
  <dc:description/>
  <cp:lastModifiedBy>Standard</cp:lastModifiedBy>
  <dcterms:created xsi:type="dcterms:W3CDTF">2008-09-05T12:33:48Z</dcterms:created>
  <dcterms:modified xsi:type="dcterms:W3CDTF">2008-09-05T12:34:25Z</dcterms:modified>
  <cp:category/>
  <cp:version/>
  <cp:contentType/>
  <cp:contentStatus/>
</cp:coreProperties>
</file>