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Schválené projekty EUF 2008" sheetId="1" r:id="rId1"/>
  </sheets>
  <definedNames>
    <definedName name="_xlnm.Print_Titles" localSheetId="0">'Schválené projekty EUF 2008'!$4:$4</definedName>
    <definedName name="_xlnm.Print_Area" localSheetId="0">'Schválené projekty EUF 2008'!$D$23</definedName>
  </definedNames>
  <calcPr fullCalcOnLoad="1"/>
</workbook>
</file>

<file path=xl/sharedStrings.xml><?xml version="1.0" encoding="utf-8"?>
<sst xmlns="http://schemas.openxmlformats.org/spreadsheetml/2006/main" count="107" uniqueCount="74">
  <si>
    <t>Evidenční číslo projektu</t>
  </si>
  <si>
    <t>Název projektu</t>
  </si>
  <si>
    <t>Opatření</t>
  </si>
  <si>
    <t>Procentuální podíl (%)</t>
  </si>
  <si>
    <t>Správa uprchlických zařízení</t>
  </si>
  <si>
    <t xml:space="preserve">Organizace pro pomoc uprchlíkům, o.s. </t>
  </si>
  <si>
    <t xml:space="preserve">Arcidiecézní charita Praha </t>
  </si>
  <si>
    <t xml:space="preserve"> Organizace</t>
  </si>
  <si>
    <t>Požadovaný příspěvek z EUF   (Kč)</t>
  </si>
  <si>
    <t>Spolufinancování    (Kč)</t>
  </si>
  <si>
    <t>Celková hodnota projektu                 (Kč)</t>
  </si>
  <si>
    <t>EUF 2008-01</t>
  </si>
  <si>
    <t xml:space="preserve">Pracovní poradenství v komunitním centru InBáze </t>
  </si>
  <si>
    <t>Operační cíl</t>
  </si>
  <si>
    <t>2 - Integrace azylantů</t>
  </si>
  <si>
    <t xml:space="preserve">ZŠ Gutha Jarkovského Kostelec n.Orlicí  </t>
  </si>
  <si>
    <t>Integrační centrum a rozvoj vzdělávacích a volnočasových aktivit dětí žadatelů o MO</t>
  </si>
  <si>
    <t>1 - Podmínky přijímání žadatelů o udělení MO</t>
  </si>
  <si>
    <t>EUF 2008-02</t>
  </si>
  <si>
    <t>EUF 2008-04</t>
  </si>
  <si>
    <t>Projekt Magdala - Všestranná podpora obchodovaným osobám, dalším zranitelným skupinám a jejich dětem</t>
  </si>
  <si>
    <t>EUF 2008-05</t>
  </si>
  <si>
    <t xml:space="preserve">Komplexní podpora žadatelům o MO se zaměřením na zranitelné skupiny </t>
  </si>
  <si>
    <t>EUF 2008-08</t>
  </si>
  <si>
    <t>Sdružení pro integraci a migraci (PPU)</t>
  </si>
  <si>
    <t>Sociální a právní asistence s navazujícími službami žadatelům o udělení MO v Praze</t>
  </si>
  <si>
    <t>EUF 2008-11</t>
  </si>
  <si>
    <t>Integrace azylantů na trh práce v ČR II.</t>
  </si>
  <si>
    <t>EUF 2008-12</t>
  </si>
  <si>
    <t xml:space="preserve">Adaptace azylantů v novém domově </t>
  </si>
  <si>
    <t>EUF 2008-13</t>
  </si>
  <si>
    <t>Přes nový práh</t>
  </si>
  <si>
    <t>EUF 2008-14</t>
  </si>
  <si>
    <t xml:space="preserve">Otevřete dveře azylantům </t>
  </si>
  <si>
    <t>EUF 2008-15</t>
  </si>
  <si>
    <t xml:space="preserve">Zkvalitnění materiálně technického vybavení pobytových středisek - pokračování </t>
  </si>
  <si>
    <t>EUF 2008-17</t>
  </si>
  <si>
    <t>Zlepšení podmínek ve střediscích prostřednictvím volnočasových aktivit</t>
  </si>
  <si>
    <t>EUF 2008-19</t>
  </si>
  <si>
    <t>Metodická a personální příprava přijímání přesídlovaných osob</t>
  </si>
  <si>
    <t>3 - Přesídlení</t>
  </si>
  <si>
    <t>EUF 2008-20</t>
  </si>
  <si>
    <t>Prací k seberealizaci</t>
  </si>
  <si>
    <t>EUF 2008-21</t>
  </si>
  <si>
    <t>Poradna pro integraci</t>
  </si>
  <si>
    <t>Berkat, občanské sdružení</t>
  </si>
  <si>
    <t>EUF 2008-22</t>
  </si>
  <si>
    <t xml:space="preserve">Bezstarostná jízda </t>
  </si>
  <si>
    <t>EUF 2008-26</t>
  </si>
  <si>
    <t>Sdružení občanů zabývajících se emigranty</t>
  </si>
  <si>
    <t>Nový domov IV.</t>
  </si>
  <si>
    <t>EUF 2008-27</t>
  </si>
  <si>
    <t>Doplňkové kurzy češtiny pro azylanty a osoby požívající doplňkové ochrany a jejich děti</t>
  </si>
  <si>
    <t>EUF 2008-29</t>
  </si>
  <si>
    <t>Právní a sociální poradenství v azylových zařízeních a ZZC na území Moravy a Slezska</t>
  </si>
  <si>
    <t>EUF 2008-30</t>
  </si>
  <si>
    <t xml:space="preserve">Přesídlení - Nový začátek </t>
  </si>
  <si>
    <t>EUF 2008-31</t>
  </si>
  <si>
    <t>Berlička III.</t>
  </si>
  <si>
    <t>EUF 2008-32</t>
  </si>
  <si>
    <t xml:space="preserve">Olivova dětská léčebna </t>
  </si>
  <si>
    <t>Ozdravné pobyty pro nezletilé žadatele o udělení mezinárodní ochrany</t>
  </si>
  <si>
    <t xml:space="preserve">Celkem </t>
  </si>
  <si>
    <t>EUF 2008-03</t>
  </si>
  <si>
    <t>Diecézní katolická charita Hradec Králové</t>
  </si>
  <si>
    <t>EUF 2008 - 33</t>
  </si>
  <si>
    <t xml:space="preserve">Organizace pro pomoc uprchlíkům </t>
  </si>
  <si>
    <t>Nový domov - nová práva a povinnosti - asistence při integraci azylantů</t>
  </si>
  <si>
    <t>EUF 2008 - 34</t>
  </si>
  <si>
    <t xml:space="preserve">Sdružení občanů zabývajících se emigranty </t>
  </si>
  <si>
    <t>"Nový domov V."</t>
  </si>
  <si>
    <t>SCHVÁLENÉ PROJEKTOVÉ ŽÁDOSTI EUF 2008, 1. výzva a 2. výzva</t>
  </si>
  <si>
    <t xml:space="preserve">Právní a sociální poradenství pro žadatele o udělení mezinárodní ochrany s využitím tlumočnických služeb </t>
  </si>
  <si>
    <t>Nový začátek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</si>
</sst>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9"/>
      <name val="Tahoma"/>
      <family val="2"/>
    </font>
    <font>
      <sz val="8"/>
      <name val="Arial"/>
      <family val="0"/>
    </font>
    <font>
      <sz val="9"/>
      <name val="Tahoma"/>
      <family val="2"/>
    </font>
    <font>
      <sz val="9"/>
      <color indexed="8"/>
      <name val="Tahoma"/>
      <family val="2"/>
    </font>
    <font>
      <b/>
      <sz val="12"/>
      <name val="Tahoma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/>
    </xf>
    <xf numFmtId="164" fontId="0" fillId="5" borderId="1" xfId="0" applyNumberFormat="1" applyFill="1" applyBorder="1" applyAlignment="1">
      <alignment horizontal="center" vertical="center"/>
    </xf>
    <xf numFmtId="10" fontId="6" fillId="3" borderId="4" xfId="20" applyNumberFormat="1" applyFont="1" applyFill="1" applyBorder="1" applyAlignment="1">
      <alignment horizontal="center" vertical="center" wrapText="1"/>
    </xf>
    <xf numFmtId="10" fontId="6" fillId="3" borderId="1" xfId="2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17.421875" style="0" customWidth="1"/>
    <col min="2" max="2" width="13.28125" style="0" customWidth="1"/>
    <col min="3" max="3" width="25.00390625" style="0" customWidth="1"/>
    <col min="4" max="4" width="14.140625" style="0" customWidth="1"/>
    <col min="5" max="5" width="9.28125" style="0" customWidth="1"/>
    <col min="6" max="6" width="22.57421875" style="0" bestFit="1" customWidth="1"/>
    <col min="7" max="8" width="17.7109375" style="0" bestFit="1" customWidth="1"/>
    <col min="9" max="9" width="14.421875" style="0" customWidth="1"/>
  </cols>
  <sheetData>
    <row r="1" spans="1:9" ht="28.5" customHeight="1">
      <c r="A1" s="21" t="s">
        <v>71</v>
      </c>
      <c r="B1" s="22"/>
      <c r="C1" s="22"/>
      <c r="D1" s="22"/>
      <c r="E1" s="22"/>
      <c r="F1" s="22"/>
      <c r="G1" s="22"/>
      <c r="H1" s="22"/>
      <c r="I1" s="22"/>
    </row>
    <row r="3" spans="1:9" ht="6.75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9" ht="55.5" customHeight="1" thickBot="1">
      <c r="A4" s="10" t="s">
        <v>0</v>
      </c>
      <c r="B4" s="12" t="s">
        <v>7</v>
      </c>
      <c r="C4" s="13" t="s">
        <v>1</v>
      </c>
      <c r="D4" s="13" t="s">
        <v>13</v>
      </c>
      <c r="E4" s="13" t="s">
        <v>2</v>
      </c>
      <c r="F4" s="13" t="s">
        <v>8</v>
      </c>
      <c r="G4" s="13" t="s">
        <v>9</v>
      </c>
      <c r="H4" s="13" t="s">
        <v>10</v>
      </c>
      <c r="I4" s="13" t="s">
        <v>3</v>
      </c>
    </row>
    <row r="5" spans="1:9" s="4" customFormat="1" ht="33.75">
      <c r="A5" s="6" t="s">
        <v>11</v>
      </c>
      <c r="B5" s="9" t="s">
        <v>45</v>
      </c>
      <c r="C5" s="9" t="s">
        <v>12</v>
      </c>
      <c r="D5" s="9" t="s">
        <v>14</v>
      </c>
      <c r="E5" s="9">
        <v>8</v>
      </c>
      <c r="F5" s="11">
        <v>700000</v>
      </c>
      <c r="G5" s="11">
        <v>233340</v>
      </c>
      <c r="H5" s="11">
        <v>933340</v>
      </c>
      <c r="I5" s="17">
        <f aca="true" t="shared" si="0" ref="I5:I26">F5/H5</f>
        <v>0.7499946428954078</v>
      </c>
    </row>
    <row r="6" spans="1:9" s="4" customFormat="1" ht="56.25" customHeight="1">
      <c r="A6" s="5" t="s">
        <v>18</v>
      </c>
      <c r="B6" s="2" t="s">
        <v>15</v>
      </c>
      <c r="C6" s="2" t="s">
        <v>16</v>
      </c>
      <c r="D6" s="2" t="s">
        <v>17</v>
      </c>
      <c r="E6" s="2">
        <v>4</v>
      </c>
      <c r="F6" s="7">
        <v>487500</v>
      </c>
      <c r="G6" s="7">
        <v>162500</v>
      </c>
      <c r="H6" s="7">
        <v>650000</v>
      </c>
      <c r="I6" s="18">
        <f t="shared" si="0"/>
        <v>0.75</v>
      </c>
    </row>
    <row r="7" spans="1:9" s="4" customFormat="1" ht="56.25" customHeight="1">
      <c r="A7" s="5" t="s">
        <v>63</v>
      </c>
      <c r="B7" s="2" t="s">
        <v>64</v>
      </c>
      <c r="C7" s="2" t="s">
        <v>72</v>
      </c>
      <c r="D7" s="2" t="s">
        <v>17</v>
      </c>
      <c r="E7" s="2">
        <v>3</v>
      </c>
      <c r="F7" s="7">
        <v>400000</v>
      </c>
      <c r="G7" s="7">
        <v>151592</v>
      </c>
      <c r="H7" s="7">
        <v>551592</v>
      </c>
      <c r="I7" s="18">
        <f t="shared" si="0"/>
        <v>0.7251736790961435</v>
      </c>
    </row>
    <row r="8" spans="1:9" s="4" customFormat="1" ht="47.25" customHeight="1">
      <c r="A8" s="5" t="s">
        <v>19</v>
      </c>
      <c r="B8" s="2" t="s">
        <v>6</v>
      </c>
      <c r="C8" s="2" t="s">
        <v>20</v>
      </c>
      <c r="D8" s="2" t="s">
        <v>17</v>
      </c>
      <c r="E8" s="2">
        <v>1</v>
      </c>
      <c r="F8" s="7">
        <v>524438</v>
      </c>
      <c r="G8" s="7">
        <v>175312</v>
      </c>
      <c r="H8" s="7">
        <v>699750</v>
      </c>
      <c r="I8" s="18">
        <f t="shared" si="0"/>
        <v>0.7494648088603073</v>
      </c>
    </row>
    <row r="9" spans="1:9" s="4" customFormat="1" ht="45">
      <c r="A9" s="5" t="s">
        <v>21</v>
      </c>
      <c r="B9" s="2" t="s">
        <v>6</v>
      </c>
      <c r="C9" s="2" t="s">
        <v>22</v>
      </c>
      <c r="D9" s="2" t="s">
        <v>17</v>
      </c>
      <c r="E9" s="3">
        <v>3</v>
      </c>
      <c r="F9" s="7">
        <v>400000</v>
      </c>
      <c r="G9" s="7">
        <v>133500</v>
      </c>
      <c r="H9" s="7">
        <v>533500</v>
      </c>
      <c r="I9" s="18">
        <f t="shared" si="0"/>
        <v>0.7497656982193065</v>
      </c>
    </row>
    <row r="10" spans="1:9" s="4" customFormat="1" ht="45">
      <c r="A10" s="5" t="s">
        <v>23</v>
      </c>
      <c r="B10" s="2" t="s">
        <v>24</v>
      </c>
      <c r="C10" s="3" t="s">
        <v>25</v>
      </c>
      <c r="D10" s="2" t="s">
        <v>17</v>
      </c>
      <c r="E10" s="3">
        <v>3</v>
      </c>
      <c r="F10" s="7">
        <v>397575</v>
      </c>
      <c r="G10" s="7">
        <v>132525</v>
      </c>
      <c r="H10" s="7">
        <v>530100</v>
      </c>
      <c r="I10" s="18">
        <f t="shared" si="0"/>
        <v>0.75</v>
      </c>
    </row>
    <row r="11" spans="1:9" ht="44.25" customHeight="1">
      <c r="A11" s="5" t="s">
        <v>26</v>
      </c>
      <c r="B11" s="2" t="s">
        <v>44</v>
      </c>
      <c r="C11" s="3" t="s">
        <v>27</v>
      </c>
      <c r="D11" s="9" t="s">
        <v>14</v>
      </c>
      <c r="E11" s="3">
        <v>8</v>
      </c>
      <c r="F11" s="7">
        <v>500000</v>
      </c>
      <c r="G11" s="7">
        <v>179150</v>
      </c>
      <c r="H11" s="7">
        <v>679150</v>
      </c>
      <c r="I11" s="18">
        <f t="shared" si="0"/>
        <v>0.7362143856290952</v>
      </c>
    </row>
    <row r="12" spans="1:9" s="4" customFormat="1" ht="50.25" customHeight="1">
      <c r="A12" s="5" t="s">
        <v>28</v>
      </c>
      <c r="B12" s="2" t="s">
        <v>44</v>
      </c>
      <c r="C12" s="3" t="s">
        <v>29</v>
      </c>
      <c r="D12" s="9" t="s">
        <v>14</v>
      </c>
      <c r="E12" s="3">
        <v>9</v>
      </c>
      <c r="F12" s="7">
        <v>500000</v>
      </c>
      <c r="G12" s="7">
        <v>195785</v>
      </c>
      <c r="H12" s="7">
        <v>695785</v>
      </c>
      <c r="I12" s="18">
        <f t="shared" si="0"/>
        <v>0.7186127898704341</v>
      </c>
    </row>
    <row r="13" spans="1:9" s="4" customFormat="1" ht="29.25" customHeight="1">
      <c r="A13" s="5" t="s">
        <v>30</v>
      </c>
      <c r="B13" s="2" t="s">
        <v>44</v>
      </c>
      <c r="C13" s="2" t="s">
        <v>31</v>
      </c>
      <c r="D13" s="9" t="s">
        <v>14</v>
      </c>
      <c r="E13" s="3">
        <v>6</v>
      </c>
      <c r="F13" s="7">
        <v>577852</v>
      </c>
      <c r="G13" s="7">
        <v>192618</v>
      </c>
      <c r="H13" s="7">
        <v>770470</v>
      </c>
      <c r="I13" s="18">
        <f t="shared" si="0"/>
        <v>0.7499993510454658</v>
      </c>
    </row>
    <row r="14" spans="1:9" ht="28.5" customHeight="1">
      <c r="A14" s="5" t="s">
        <v>32</v>
      </c>
      <c r="B14" s="2" t="s">
        <v>44</v>
      </c>
      <c r="C14" s="3" t="s">
        <v>33</v>
      </c>
      <c r="D14" s="9" t="s">
        <v>14</v>
      </c>
      <c r="E14" s="2">
        <v>5</v>
      </c>
      <c r="F14" s="7">
        <v>400000</v>
      </c>
      <c r="G14" s="7">
        <v>134880</v>
      </c>
      <c r="H14" s="7">
        <v>534880</v>
      </c>
      <c r="I14" s="18">
        <f t="shared" si="0"/>
        <v>0.7478312892611427</v>
      </c>
    </row>
    <row r="15" spans="1:9" ht="45">
      <c r="A15" s="5" t="s">
        <v>34</v>
      </c>
      <c r="B15" s="2" t="s">
        <v>4</v>
      </c>
      <c r="C15" s="2" t="s">
        <v>35</v>
      </c>
      <c r="D15" s="2" t="s">
        <v>17</v>
      </c>
      <c r="E15" s="2">
        <v>2</v>
      </c>
      <c r="F15" s="7">
        <v>1806000</v>
      </c>
      <c r="G15" s="7">
        <v>602000</v>
      </c>
      <c r="H15" s="7">
        <v>2408000</v>
      </c>
      <c r="I15" s="18">
        <f t="shared" si="0"/>
        <v>0.75</v>
      </c>
    </row>
    <row r="16" spans="1:9" s="4" customFormat="1" ht="45">
      <c r="A16" s="5" t="s">
        <v>36</v>
      </c>
      <c r="B16" s="2" t="s">
        <v>4</v>
      </c>
      <c r="C16" s="2" t="s">
        <v>37</v>
      </c>
      <c r="D16" s="2" t="s">
        <v>17</v>
      </c>
      <c r="E16" s="2">
        <v>4</v>
      </c>
      <c r="F16" s="7">
        <v>1339875</v>
      </c>
      <c r="G16" s="7">
        <v>446625</v>
      </c>
      <c r="H16" s="7">
        <v>1786500</v>
      </c>
      <c r="I16" s="18">
        <f t="shared" si="0"/>
        <v>0.75</v>
      </c>
    </row>
    <row r="17" spans="1:9" s="4" customFormat="1" ht="49.5" customHeight="1">
      <c r="A17" s="5" t="s">
        <v>38</v>
      </c>
      <c r="B17" s="2" t="s">
        <v>4</v>
      </c>
      <c r="C17" s="2" t="s">
        <v>39</v>
      </c>
      <c r="D17" s="2" t="s">
        <v>40</v>
      </c>
      <c r="E17" s="2">
        <v>13</v>
      </c>
      <c r="F17" s="7">
        <v>803250</v>
      </c>
      <c r="G17" s="7">
        <v>267750</v>
      </c>
      <c r="H17" s="7">
        <v>1071000</v>
      </c>
      <c r="I17" s="18">
        <f t="shared" si="0"/>
        <v>0.75</v>
      </c>
    </row>
    <row r="18" spans="1:9" ht="42.75" customHeight="1">
      <c r="A18" s="5" t="s">
        <v>41</v>
      </c>
      <c r="B18" s="2" t="s">
        <v>5</v>
      </c>
      <c r="C18" s="2" t="s">
        <v>42</v>
      </c>
      <c r="D18" s="9" t="s">
        <v>14</v>
      </c>
      <c r="E18" s="2">
        <v>8</v>
      </c>
      <c r="F18" s="7">
        <v>467667</v>
      </c>
      <c r="G18" s="7">
        <v>155889</v>
      </c>
      <c r="H18" s="7">
        <v>623557</v>
      </c>
      <c r="I18" s="18">
        <f t="shared" si="0"/>
        <v>0.7499987972230285</v>
      </c>
    </row>
    <row r="19" spans="1:9" ht="45">
      <c r="A19" s="5" t="s">
        <v>43</v>
      </c>
      <c r="B19" s="2" t="s">
        <v>5</v>
      </c>
      <c r="C19" s="2" t="s">
        <v>73</v>
      </c>
      <c r="D19" s="9" t="s">
        <v>14</v>
      </c>
      <c r="E19" s="2">
        <v>9</v>
      </c>
      <c r="F19" s="7">
        <v>800000</v>
      </c>
      <c r="G19" s="7">
        <v>266350</v>
      </c>
      <c r="H19" s="7">
        <v>1066350</v>
      </c>
      <c r="I19" s="18">
        <f t="shared" si="0"/>
        <v>0.7502227223707038</v>
      </c>
    </row>
    <row r="20" spans="1:9" ht="45">
      <c r="A20" s="5" t="s">
        <v>46</v>
      </c>
      <c r="B20" s="2" t="s">
        <v>5</v>
      </c>
      <c r="C20" s="2" t="s">
        <v>47</v>
      </c>
      <c r="D20" s="9" t="s">
        <v>14</v>
      </c>
      <c r="E20" s="2">
        <v>10</v>
      </c>
      <c r="F20" s="7">
        <v>749835</v>
      </c>
      <c r="G20" s="7">
        <v>249945</v>
      </c>
      <c r="H20" s="7">
        <v>999780</v>
      </c>
      <c r="I20" s="18">
        <f t="shared" si="0"/>
        <v>0.75</v>
      </c>
    </row>
    <row r="21" spans="1:9" s="4" customFormat="1" ht="45">
      <c r="A21" s="5" t="s">
        <v>48</v>
      </c>
      <c r="B21" s="2" t="s">
        <v>49</v>
      </c>
      <c r="C21" s="2" t="s">
        <v>50</v>
      </c>
      <c r="D21" s="9" t="s">
        <v>14</v>
      </c>
      <c r="E21" s="2">
        <v>6</v>
      </c>
      <c r="F21" s="7">
        <v>570600</v>
      </c>
      <c r="G21" s="7">
        <v>190255</v>
      </c>
      <c r="H21" s="7">
        <v>760855</v>
      </c>
      <c r="I21" s="18">
        <f t="shared" si="0"/>
        <v>0.7499457846764496</v>
      </c>
    </row>
    <row r="22" spans="1:9" ht="51" customHeight="1">
      <c r="A22" s="5" t="s">
        <v>51</v>
      </c>
      <c r="B22" s="2" t="s">
        <v>49</v>
      </c>
      <c r="C22" s="2" t="s">
        <v>52</v>
      </c>
      <c r="D22" s="9" t="s">
        <v>14</v>
      </c>
      <c r="E22" s="2">
        <v>7</v>
      </c>
      <c r="F22" s="7">
        <v>945700</v>
      </c>
      <c r="G22" s="7">
        <v>315305</v>
      </c>
      <c r="H22" s="7">
        <v>1261005</v>
      </c>
      <c r="I22" s="18">
        <f t="shared" si="0"/>
        <v>0.7499573752681393</v>
      </c>
    </row>
    <row r="23" spans="1:9" ht="51.75" customHeight="1">
      <c r="A23" s="5" t="s">
        <v>53</v>
      </c>
      <c r="B23" s="2" t="s">
        <v>49</v>
      </c>
      <c r="C23" s="2" t="s">
        <v>54</v>
      </c>
      <c r="D23" s="2" t="s">
        <v>17</v>
      </c>
      <c r="E23" s="2">
        <v>3</v>
      </c>
      <c r="F23" s="7">
        <v>750000</v>
      </c>
      <c r="G23" s="7">
        <v>251803</v>
      </c>
      <c r="H23" s="7">
        <v>1001803</v>
      </c>
      <c r="I23" s="18">
        <f t="shared" si="0"/>
        <v>0.7486501837187551</v>
      </c>
    </row>
    <row r="24" spans="1:9" ht="51" customHeight="1">
      <c r="A24" s="5" t="s">
        <v>55</v>
      </c>
      <c r="B24" s="2" t="s">
        <v>49</v>
      </c>
      <c r="C24" s="2" t="s">
        <v>56</v>
      </c>
      <c r="D24" s="2" t="s">
        <v>40</v>
      </c>
      <c r="E24" s="2">
        <v>15</v>
      </c>
      <c r="F24" s="7">
        <v>414340</v>
      </c>
      <c r="G24" s="7">
        <v>138660</v>
      </c>
      <c r="H24" s="7">
        <v>553000</v>
      </c>
      <c r="I24" s="18">
        <f t="shared" si="0"/>
        <v>0.7492585895117541</v>
      </c>
    </row>
    <row r="25" spans="1:9" ht="54" customHeight="1">
      <c r="A25" s="5" t="s">
        <v>57</v>
      </c>
      <c r="B25" s="2" t="s">
        <v>49</v>
      </c>
      <c r="C25" s="2" t="s">
        <v>58</v>
      </c>
      <c r="D25" s="2" t="s">
        <v>17</v>
      </c>
      <c r="E25" s="2">
        <v>1</v>
      </c>
      <c r="F25" s="7">
        <v>404700</v>
      </c>
      <c r="G25" s="7">
        <v>134910</v>
      </c>
      <c r="H25" s="7">
        <v>539610</v>
      </c>
      <c r="I25" s="18">
        <f t="shared" si="0"/>
        <v>0.7499861010729971</v>
      </c>
    </row>
    <row r="26" spans="1:9" ht="47.25" customHeight="1">
      <c r="A26" s="20" t="s">
        <v>59</v>
      </c>
      <c r="B26" s="2" t="s">
        <v>60</v>
      </c>
      <c r="C26" s="2" t="s">
        <v>61</v>
      </c>
      <c r="D26" s="2" t="s">
        <v>17</v>
      </c>
      <c r="E26" s="2">
        <v>4</v>
      </c>
      <c r="F26" s="7">
        <v>1190000</v>
      </c>
      <c r="G26" s="7">
        <v>397600</v>
      </c>
      <c r="H26" s="7">
        <v>1587600</v>
      </c>
      <c r="I26" s="18">
        <f t="shared" si="0"/>
        <v>0.7495590828924162</v>
      </c>
    </row>
    <row r="27" spans="1:9" ht="47.25" customHeight="1">
      <c r="A27" s="19" t="s">
        <v>65</v>
      </c>
      <c r="B27" s="9" t="s">
        <v>66</v>
      </c>
      <c r="C27" s="9" t="s">
        <v>67</v>
      </c>
      <c r="D27" s="9" t="s">
        <v>14</v>
      </c>
      <c r="E27" s="9">
        <v>9</v>
      </c>
      <c r="F27" s="11">
        <v>100622</v>
      </c>
      <c r="G27" s="11">
        <v>67256</v>
      </c>
      <c r="H27" s="11">
        <v>167878</v>
      </c>
      <c r="I27" s="17">
        <f>F27/H27</f>
        <v>0.5993757371424486</v>
      </c>
    </row>
    <row r="28" spans="1:9" ht="47.25" customHeight="1">
      <c r="A28" s="5" t="s">
        <v>68</v>
      </c>
      <c r="B28" s="2" t="s">
        <v>69</v>
      </c>
      <c r="C28" s="2" t="s">
        <v>70</v>
      </c>
      <c r="D28" s="2" t="s">
        <v>14</v>
      </c>
      <c r="E28" s="2">
        <v>6</v>
      </c>
      <c r="F28" s="7">
        <v>278000</v>
      </c>
      <c r="G28" s="7">
        <v>92720</v>
      </c>
      <c r="H28" s="7">
        <v>370720</v>
      </c>
      <c r="I28" s="18">
        <f>F28/H28</f>
        <v>0.7498921018558481</v>
      </c>
    </row>
    <row r="29" spans="1:9" ht="24.75" customHeight="1">
      <c r="A29" s="14" t="s">
        <v>62</v>
      </c>
      <c r="B29" s="15"/>
      <c r="C29" s="15"/>
      <c r="D29" s="15"/>
      <c r="E29" s="15"/>
      <c r="F29" s="16">
        <f>SUM(F5:F28)</f>
        <v>15507954</v>
      </c>
      <c r="G29" s="16">
        <f>SUM(G5:G28)</f>
        <v>5268270</v>
      </c>
      <c r="H29" s="16">
        <f>SUM(H5:H28)</f>
        <v>20776225</v>
      </c>
      <c r="I29" s="15"/>
    </row>
    <row r="30" spans="6:8" ht="12.75">
      <c r="F30" s="8"/>
      <c r="G30" s="8"/>
      <c r="H30" s="8"/>
    </row>
  </sheetData>
  <mergeCells count="1">
    <mergeCell ref="A1:I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fnukalova</dc:creator>
  <cp:keywords/>
  <dc:description/>
  <cp:lastModifiedBy>kraloval</cp:lastModifiedBy>
  <cp:lastPrinted>2009-12-01T11:52:03Z</cp:lastPrinted>
  <dcterms:created xsi:type="dcterms:W3CDTF">2007-12-06T11:17:05Z</dcterms:created>
  <dcterms:modified xsi:type="dcterms:W3CDTF">2012-08-07T08:05:26Z</dcterms:modified>
  <cp:category/>
  <cp:version/>
  <cp:contentType/>
  <cp:contentStatus/>
</cp:coreProperties>
</file>